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Y:\ДГФ\Департамент\Конкурс_2022\Разработка_2022\"/>
    </mc:Choice>
  </mc:AlternateContent>
  <xr:revisionPtr revIDLastSave="0" documentId="8_{712F248F-5A8E-49BD-AF58-D2834FC47978}" xr6:coauthVersionLast="47" xr6:coauthVersionMax="47" xr10:uidLastSave="{00000000-0000-0000-0000-000000000000}"/>
  <bookViews>
    <workbookView xWindow="28680" yWindow="-120" windowWidth="29040" windowHeight="15840" xr2:uid="{00000000-000D-0000-FFFF-FFFF00000000}"/>
  </bookViews>
  <sheets>
    <sheet name="1 этап проверка" sheetId="1" r:id="rId1"/>
    <sheet name="Итог проверки" sheetId="3" r:id="rId2"/>
    <sheet name="Списки" sheetId="4" state="hidden" r:id="rId3"/>
  </sheets>
  <definedNames>
    <definedName name="_xlnm._FilterDatabase" localSheetId="0" hidden="1">'1 этап проверка'!$A$1:$N$44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8" i="1" l="1"/>
  <c r="G34" i="1"/>
  <c r="O34" i="1" s="1"/>
  <c r="G36" i="1"/>
  <c r="O36" i="1" s="1"/>
  <c r="G35" i="1"/>
  <c r="O35" i="1" s="1"/>
  <c r="Q18" i="1"/>
  <c r="G4" i="1"/>
  <c r="P4" i="1" s="1"/>
  <c r="G5" i="1"/>
  <c r="O5" i="1" s="1"/>
  <c r="G6" i="1"/>
  <c r="O6" i="1" s="1"/>
  <c r="G7" i="1"/>
  <c r="O7" i="1" s="1"/>
  <c r="G8" i="1"/>
  <c r="O8" i="1" s="1"/>
  <c r="G9" i="1"/>
  <c r="O9" i="1" s="1"/>
  <c r="G10" i="1"/>
  <c r="O10" i="1" s="1"/>
  <c r="G11" i="1"/>
  <c r="O11" i="1" s="1"/>
  <c r="G12" i="1"/>
  <c r="O12" i="1" s="1"/>
  <c r="G13" i="1"/>
  <c r="O13" i="1" s="1"/>
  <c r="G14" i="1"/>
  <c r="O14" i="1" s="1"/>
  <c r="G15" i="1"/>
  <c r="O15" i="1" s="1"/>
  <c r="G16" i="1"/>
  <c r="O16" i="1" s="1"/>
  <c r="G17" i="1"/>
  <c r="O17" i="1" s="1"/>
  <c r="G19" i="1"/>
  <c r="O19" i="1" s="1"/>
  <c r="G20" i="1"/>
  <c r="O20" i="1" s="1"/>
  <c r="G21" i="1"/>
  <c r="O21" i="1" s="1"/>
  <c r="G23" i="1"/>
  <c r="O23" i="1" s="1"/>
  <c r="G24" i="1"/>
  <c r="O24" i="1" s="1"/>
  <c r="G25" i="1"/>
  <c r="O25" i="1" s="1"/>
  <c r="G26" i="1"/>
  <c r="O26" i="1" s="1"/>
  <c r="G28" i="1"/>
  <c r="O28" i="1" s="1"/>
  <c r="G29" i="1"/>
  <c r="Q29" i="1" s="1"/>
  <c r="G30" i="1"/>
  <c r="O30" i="1" s="1"/>
  <c r="G31" i="1"/>
  <c r="O31" i="1" s="1"/>
  <c r="G32" i="1"/>
  <c r="P32" i="1" s="1"/>
  <c r="G33" i="1"/>
  <c r="O33" i="1" s="1"/>
  <c r="G37" i="1"/>
  <c r="O37" i="1" s="1"/>
  <c r="G38" i="1"/>
  <c r="O38" i="1" s="1"/>
  <c r="G39" i="1"/>
  <c r="O39" i="1" s="1"/>
  <c r="G40" i="1"/>
  <c r="O40" i="1" s="1"/>
  <c r="G41" i="1"/>
  <c r="O41" i="1" s="1"/>
  <c r="G42" i="1"/>
  <c r="O42" i="1" s="1"/>
  <c r="G43" i="1"/>
  <c r="O43" i="1" s="1"/>
  <c r="G44" i="1"/>
  <c r="O44" i="1" s="1"/>
  <c r="M44" i="1"/>
  <c r="M16" i="1"/>
  <c r="M8" i="1"/>
  <c r="G3" i="1"/>
  <c r="P3" i="1" s="1"/>
  <c r="P44" i="1" l="1"/>
  <c r="P39" i="1"/>
  <c r="P38" i="1"/>
  <c r="P40" i="1"/>
  <c r="P29" i="1"/>
  <c r="P15" i="1"/>
  <c r="P43" i="1"/>
  <c r="P14" i="1"/>
  <c r="P42" i="1"/>
  <c r="P28" i="1"/>
  <c r="P41" i="1"/>
  <c r="P26" i="1"/>
  <c r="P13" i="1"/>
  <c r="P12" i="1"/>
  <c r="P25" i="1"/>
  <c r="P24" i="1"/>
  <c r="P11" i="1"/>
  <c r="P10" i="1"/>
  <c r="P37" i="1"/>
  <c r="P36" i="1"/>
  <c r="P23" i="1"/>
  <c r="P35" i="1"/>
  <c r="P21" i="1"/>
  <c r="P9" i="1"/>
  <c r="O3" i="1"/>
  <c r="P34" i="1"/>
  <c r="P20" i="1"/>
  <c r="P8" i="1"/>
  <c r="P33" i="1"/>
  <c r="P19" i="1"/>
  <c r="P7" i="1"/>
  <c r="P6" i="1"/>
  <c r="P31" i="1"/>
  <c r="P17" i="1"/>
  <c r="P5" i="1"/>
  <c r="P30" i="1"/>
  <c r="P16" i="1"/>
  <c r="Q12" i="1"/>
  <c r="Q11" i="1"/>
  <c r="Q38" i="1"/>
  <c r="Q25" i="1"/>
  <c r="Q35" i="1"/>
  <c r="Q21" i="1"/>
  <c r="Q8" i="1"/>
  <c r="Q34" i="1"/>
  <c r="Q20" i="1"/>
  <c r="Q7" i="1"/>
  <c r="Q33" i="1"/>
  <c r="Q19" i="1"/>
  <c r="Q6" i="1"/>
  <c r="Q44" i="1"/>
  <c r="Q32" i="1"/>
  <c r="Q5" i="1"/>
  <c r="Q9" i="1"/>
  <c r="Q43" i="1"/>
  <c r="Q31" i="1"/>
  <c r="Q17" i="1"/>
  <c r="Q4" i="1"/>
  <c r="Q24" i="1"/>
  <c r="Q23" i="1"/>
  <c r="Q42" i="1"/>
  <c r="Q30" i="1"/>
  <c r="Q16" i="1"/>
  <c r="Q41" i="1"/>
  <c r="Q15" i="1"/>
  <c r="Q37" i="1"/>
  <c r="Q36" i="1"/>
  <c r="Q40" i="1"/>
  <c r="Q28" i="1"/>
  <c r="Q14" i="1"/>
  <c r="Q39" i="1"/>
  <c r="Q26" i="1"/>
  <c r="Q13" i="1"/>
  <c r="Q3" i="1"/>
  <c r="Q10" i="1"/>
  <c r="O32" i="1"/>
  <c r="O29" i="1"/>
  <c r="O4" i="1"/>
</calcChain>
</file>

<file path=xl/sharedStrings.xml><?xml version="1.0" encoding="utf-8"?>
<sst xmlns="http://schemas.openxmlformats.org/spreadsheetml/2006/main" count="217" uniqueCount="128">
  <si>
    <t>№</t>
  </si>
  <si>
    <t>Документ</t>
  </si>
  <si>
    <t>Требование</t>
  </si>
  <si>
    <r>
      <t xml:space="preserve">Итоговая оценка соответствия
</t>
    </r>
    <r>
      <rPr>
        <b/>
        <sz val="8"/>
        <color theme="1"/>
        <rFont val="Calibri"/>
        <family val="2"/>
        <charset val="204"/>
        <scheme val="minor"/>
      </rPr>
      <t>(Заполняется автоматически)</t>
    </r>
  </si>
  <si>
    <t>Соответствие требованию/наличие документа</t>
  </si>
  <si>
    <t>Документ соответствует форме</t>
  </si>
  <si>
    <t>Документ имеет подпись УЛ</t>
  </si>
  <si>
    <t>Документ имеет подпись ЕИО</t>
  </si>
  <si>
    <t>Документ имеет печать</t>
  </si>
  <si>
    <t>Соответствие документа его атрибутам</t>
  </si>
  <si>
    <t>Комментарий</t>
  </si>
  <si>
    <t>Общие требования</t>
  </si>
  <si>
    <t>Заявка</t>
  </si>
  <si>
    <t>Дата и время начала приема Заявок – «26» июля 2021 года 10:00 по московскому времени.</t>
  </si>
  <si>
    <t>да</t>
  </si>
  <si>
    <t>Непр.</t>
  </si>
  <si>
    <t>Дата и время окончания приема Заявок – «30» октября 2023 года, 18:00 по московскому времени.</t>
  </si>
  <si>
    <t>Заявка на участие в конкурсном отборе должна содержать следующие документы:
- Заявка, составленная по форме приложения № 1 к настоящей конкурсной документации, подписанная уполномоченным лицом Участника конкурсного отбора</t>
  </si>
  <si>
    <t>Заявка представлена (файл можно открыть и прочитать)</t>
  </si>
  <si>
    <t>Нет</t>
  </si>
  <si>
    <t xml:space="preserve">Юридическое лицо вправе направить Оператору одновременно только одну Заявку в рамках настоящего конкурсного отбора. Подача новой Заявки, как по тому же Проекту, так и по другому Проекту, не допускается до истечения 6 месяцев:
1) с даты принятия Оператором решения об отклонении Заявки (кроме случая отклонения Заявки в соответствии с пунктом 4.1.30 настоящей конкурсной документации) или об отказе в предоставлении Гранта, или
2) с даты принятия Оператором решения о признании Участника конкурсного отбора Победителем конкурсного отбора.
</t>
  </si>
  <si>
    <t>Наименования пунктов заявки не изменены</t>
  </si>
  <si>
    <t>Справка о соответствии участника требованиям представлена
(файл можно открыть и прочитать)</t>
  </si>
  <si>
    <t>Справка дана по состоянию на последнее число месяца, предшествующего месяцу подачи заявки</t>
  </si>
  <si>
    <t>Справка подтверждает факт отсутствия процесса ликвидации или реорганизцаии</t>
  </si>
  <si>
    <t>Справка подтверждает, что участник не имеет неисполненной обязанности по упате налогов, сборов, страх премий и т.д.</t>
  </si>
  <si>
    <t>Справка подтверждает, что ЕИО, главбух и члены коллегиального органа не числятся в реестре дисквалифицированных лиц</t>
  </si>
  <si>
    <t>Привлекается</t>
  </si>
  <si>
    <t>Да</t>
  </si>
  <si>
    <t>Не привлекается</t>
  </si>
  <si>
    <t>Применимо</t>
  </si>
  <si>
    <t>Неприменимо</t>
  </si>
  <si>
    <t>Общие требования к документации</t>
  </si>
  <si>
    <t>В материалах заявки не выявлены прямые указания на то, что какие-либо документы не представлены или содержат неполную информацию по причине государственной тайны или содержат гос.тайну</t>
  </si>
  <si>
    <t>Материалы составлены на русском языке. Документы, составленные на иностранном языке, имеют заверенный перевод</t>
  </si>
  <si>
    <t>Не выявлены прямые подтверждения того, что содержание документа не соответствует его наименованию</t>
  </si>
  <si>
    <t>Презентация проекта</t>
  </si>
  <si>
    <t>Представлена презентация проекта (файл можно открыть и прочитать)</t>
  </si>
  <si>
    <t>Формулировка КД</t>
  </si>
  <si>
    <t>Минимальный размер Гранта на реализацию одного Проекта в рамках настоящего конкурсного отбора составляет 20 000 000  (сто двадцать миллионов) рублей.</t>
  </si>
  <si>
    <t>Сумма гранта не менее 20 млн. рублей</t>
  </si>
  <si>
    <t>Не включен в смету</t>
  </si>
  <si>
    <t>Включен в смету</t>
  </si>
  <si>
    <t>ур 4</t>
  </si>
  <si>
    <t>ур 1</t>
  </si>
  <si>
    <t>#</t>
  </si>
  <si>
    <t>Выявленный недочет</t>
  </si>
  <si>
    <t>1</t>
  </si>
  <si>
    <t>Докумены представлены</t>
  </si>
  <si>
    <t>Документы не представлены</t>
  </si>
  <si>
    <t>2.8.</t>
  </si>
  <si>
    <t>2.9.</t>
  </si>
  <si>
    <t>Сроки проведения конкурсного отбора:
дата и время начала приема заявок: «__» ___________2022 г., __.__ 
по московскому времени;
дата и время окончания приема заявок: «__» ___________2022 г., __.__ 
по московскому времени.</t>
  </si>
  <si>
    <t>Заявка, подготовленная в соответствии с настоящим разделом по форме приложения № 1 к настоящей конкурсной документации, направляется участником Оператору посредством федеральной государственной информационной системы «Единый портал государственных и муниципальных услуг».</t>
  </si>
  <si>
    <t>6.1.</t>
  </si>
  <si>
    <t>2.4.</t>
  </si>
  <si>
    <t>2) российское решение в сфере информационных технологий должно соответствовать одному или нескольким приоритетным направлениям;</t>
  </si>
  <si>
    <t>Справка по форме приложения № 2 к настоящей конкурсной документации, подписанная уполномоченным лицом участника, подтверждающая на последнее число месяца, предшествующего месяцу подачи заявки, соответствие участника требованиям настоящей конкурсной документации.</t>
  </si>
  <si>
    <t>6.2.2.</t>
  </si>
  <si>
    <t>6.3</t>
  </si>
  <si>
    <t>6.3.</t>
  </si>
  <si>
    <t>6.3. Заявка и приложения к ней, а также вся корреспонденция, связанная с участием в конкурсном отборе:
3) должны содержать файлы, названия которых соответствуют названию содержащихся в них документов;</t>
  </si>
  <si>
    <t>6.2.</t>
  </si>
  <si>
    <t>6.3. Заявка и приложения к ней, а также вся корреспонденция, связанная с участием в конкурсном отборе:
4) не должны содержать сведений, составляющих государственную и иную охраняемую законом тайну.</t>
  </si>
  <si>
    <t>6.3. Заявка и приложения к ней, а также вся корреспонденция, связанная с участием в конкурсном отборе:
2) должны содержать суммы, выраженные в российских рублях;</t>
  </si>
  <si>
    <t>Суммы выражены в российских рублях</t>
  </si>
  <si>
    <t>6.2.1.</t>
  </si>
  <si>
    <t>Справка о соответствии участника требованиям</t>
  </si>
  <si>
    <t>В справке заявлено, что участник не является иностранным юридическим лицом, а также российским юридическим лицом, в уставном (складочном) капитале которого доля участия иностранных лиц в совокупности превышает 50 процентов;</t>
  </si>
  <si>
    <t>Справка подтверждает, что в отношении участика не введена процедура банкротства, его деятельность не приостановлена</t>
  </si>
  <si>
    <t>2.7.</t>
  </si>
  <si>
    <t>2.6.</t>
  </si>
  <si>
    <t>Минимальный размер гранта на реализацию одного проекта в рамках настоящего конкурсного отбора составляет 20 000 000 (двадцать миллионов) рублей.</t>
  </si>
  <si>
    <t>Размер софинансирования проекта не менее 20%</t>
  </si>
  <si>
    <t>5.1.</t>
  </si>
  <si>
    <t>5.1. Проект должен соответствовать следующим требованиям:
1) объем софинансирования проекта за счет средств получателя гранта составляет не менее 20 процентов сметы реализации проекта. Объем софинансирования проекта за счет средств получателя гранта по каждому этапу проекта также должен составлять не менее 20 процентов общего объема сметы реализации этапа проекта. Средства софинансирования могут предоставляться только российскими юридическими лицами;</t>
  </si>
  <si>
    <t>Справка о соответствии участника соответвует установленной форме</t>
  </si>
  <si>
    <t>2) 5.1</t>
  </si>
  <si>
    <t xml:space="preserve">Все поля заявки заполнены, соответствуют форме, установленной настоящей конкурсной документацией </t>
  </si>
  <si>
    <t>Заявка и приложения к ней, а также вся корреспонденция, связанная с участием в конкурсном отборе:
1) должны быть составлены на русском языке. Допускается использование английского языка в наименованиях программного обеспечения, оборудования, иных наименованиях;
6.4. Для подтверждения сведений, представленных в заявке и приложениях к ней, участник может дополнительно представить документы на иностранном языке при условии одновременного представления заверенного в установленном порядке перевода на русский язык.</t>
  </si>
  <si>
    <t>6.3.,6.4.</t>
  </si>
  <si>
    <t>Количество заявок от юридического лица не больше 1</t>
  </si>
  <si>
    <t>Сумма гранта не более 500 млн. рублей</t>
  </si>
  <si>
    <t>Презентация проекта содержит всю необходимую информацию о проекте</t>
  </si>
  <si>
    <t>Формулировка пункта в  КД</t>
  </si>
  <si>
    <t>Пункт в КД</t>
  </si>
  <si>
    <t>В рамках настоящего конкурсного отбора в работе у Оператора может
находиться одновременно не более одной заявки от одного участника.</t>
  </si>
  <si>
    <t xml:space="preserve">1) полное наименование участника; </t>
  </si>
  <si>
    <t xml:space="preserve">2) полное наименование проекта; </t>
  </si>
  <si>
    <t>4) резюме проекта:
– наименование разрабатываемого(дорабатываемого) решения;
– актуальность, назначение и области применения решения, его соответствие одному или нескольким приоритетным направлениям;
– стадия реализации проекта (проектирование или пилотирование); – обоснование целесообразности грантовой поддержки проекта;</t>
  </si>
  <si>
    <t xml:space="preserve">5) архитектура (дизайн) решения (для Лота 1) или спецификация решения (для
Лота 2) с кратким описанием работ (в отношении дорабатываемого решения приводится сравнительный анализ в формате «было – станет»);
</t>
  </si>
  <si>
    <t xml:space="preserve">6) рынок проекта:
– описание рынка и стратегия продвижения решения, модель монетизации;
– сравнение решения с аналогами и его конкурентные преимущества;
</t>
  </si>
  <si>
    <t>Файл презентации проекта в формате PPT (PPTX, PDF), содержащий информацию о проекте, перечисленную в п.6.2.1</t>
  </si>
  <si>
    <t>3) 5.1</t>
  </si>
  <si>
    <t>реализация проекта осуществляется не менее чем в 2 этапа, длительность каждого этапа составляет не менее 3 и не более 9 месяцев, этапы проекта реализовываются последовательно, без пересечений и перерывов между этапами (каждый следующий этап должен начинаться на следующий календарный день после окончания предыдущего этапа). Каждый этап характеризуется совокупностью работ и мероприятий, расходы на выполнение которых включены в смету реализации проекта по этапу;</t>
  </si>
  <si>
    <t>срок реализации проекта составляет не менее 6 месяцев и не более 18 месяцев с даты начала его реализации. Максимальный срок реализации проекта, предусмотренный настоящим подпунктом, после заключения Соглашения может быть увеличен по решению грантового комитета не более чем на 6 месяцев при возникновении обстоятельств, приводящих к невозможности исполнения Соглашения в ранее установленный срок</t>
  </si>
  <si>
    <t>4) 5.1</t>
  </si>
  <si>
    <t>дата начала реализации проекта - не ранее начала финансового года, в котором принято решение о признании участника победителем конкурсного отбора, и не позднее 6 месяцев с даты подачи заявки на участие в конкурсном отборе. Для заявок, в отношении которых процедуры конкурсного отбора не завершены до 31 декабря финансового года, в котором подана заявка, дата начала реализации проекта – не ранее начала финансового года, в котором подана заявка;
дата окончания реализации проекта – не ранее 6 месяцев с даты подачи заявки;</t>
  </si>
  <si>
    <t>5) 5.1 и 6) 5.1</t>
  </si>
  <si>
    <t>Презентация содержит наименование проекта</t>
  </si>
  <si>
    <t>Презентация содержит архитектуру или спецификацию</t>
  </si>
  <si>
    <t>Презентация содержит номер Лота</t>
  </si>
  <si>
    <t>3) номер Лота;</t>
  </si>
  <si>
    <t>Заявка подана не ранее 27.04.2022</t>
  </si>
  <si>
    <t>Заявка подана не позднее 30.10.2024</t>
  </si>
  <si>
    <t>Презентация содержит наименование участника</t>
  </si>
  <si>
    <t>Справка подтверждает, что не находится в перечне организаций и физических лиц, в отношении которых имеются сведения об их причастности к экстремистской деятельности или терроризму, либо в перечне организаций и физических лиц, в отношении которых имеются сведения об их причастности к распространению оружия массового уничтожения.</t>
  </si>
  <si>
    <t>Справка подтверждает, что у участника отсутствует просроченная задолженность по возврату бюджетных средств перед РФ</t>
  </si>
  <si>
    <t>Наименование участника отбора в справке соответствует наименованию на титульном листе заявки и в презентации заявки</t>
  </si>
  <si>
    <t>Презентация проекта или заявка</t>
  </si>
  <si>
    <t>Презентация проекта и заявка</t>
  </si>
  <si>
    <t xml:space="preserve">Справка подтверждает, что участник не является получателем бюджетных средств на реализацию проекта. </t>
  </si>
  <si>
    <t>6.2. К заявке прилагаются:
6.2.1 Файл презентации проекта в формате PPT (PPTX, PDF), либо ином формате читаемом и редактируемом с помощью офисных приложений, включенных в Единый реестр российских программ для электронных вычислительных машин и баз данных, содержащий следующую информацию о проекте:</t>
  </si>
  <si>
    <t>Презентация содержит резюме проекта (раскрыт каждый из пунктов)</t>
  </si>
  <si>
    <t>Презентация содержит информацию о рынке проекта (раскрыт каждый из пунктов)</t>
  </si>
  <si>
    <t>Презентация содержит информацию об участнике (раскрыт каждый из пунктов)</t>
  </si>
  <si>
    <t>Презентация содержит график реализации и план финансирования  (раскрыт каждый из пунктов)</t>
  </si>
  <si>
    <r>
      <rPr>
        <sz val="11"/>
        <rFont val="Calibri"/>
        <family val="2"/>
        <charset val="204"/>
        <scheme val="minor"/>
      </rPr>
      <t xml:space="preserve">В заявке указано одно или </t>
    </r>
    <r>
      <rPr>
        <b/>
        <sz val="11"/>
        <rFont val="Calibri"/>
        <family val="2"/>
        <charset val="204"/>
        <scheme val="minor"/>
      </rPr>
      <t>несколько</t>
    </r>
    <r>
      <rPr>
        <sz val="11"/>
        <rFont val="Calibri"/>
        <family val="2"/>
        <charset val="204"/>
        <scheme val="minor"/>
      </rPr>
      <t xml:space="preserve"> приоритетных направлений и  наименования соответствуют утвержденным наименованиям в перечне приоритетных направлений</t>
    </r>
    <r>
      <rPr>
        <sz val="11"/>
        <color rgb="FFFF0000"/>
        <rFont val="Calibri"/>
        <family val="2"/>
        <charset val="204"/>
        <scheme val="minor"/>
      </rPr>
      <t xml:space="preserve"> (приложение №9)</t>
    </r>
  </si>
  <si>
    <t>Длительность этапов соответствует требованиям конкурсной документации</t>
  </si>
  <si>
    <t>Срок реализации проекта соответствует требованиям конкурсной документации</t>
  </si>
  <si>
    <t>Даты начала и окончания реализации проекта соответствуют требованиям конкурсной документции</t>
  </si>
  <si>
    <t>Максимальный размер гранта на реализацию одного проекта в рамках настоящего конкурсного отбора составляет 500 000 000 (пятьсот миллионов) рублей. Для особо значимых преоктов - не более 6 млрд.рублей</t>
  </si>
  <si>
    <t>Презентация содержит информацию об итогах реализации проекта (раскрыт каждый из пунктов)</t>
  </si>
  <si>
    <t xml:space="preserve">Сумма гранта/софинансирования в презентации соответствует суммам в заявке 
Название проекта в презентации соответствует названиям, указанным в заявке
Наименование решения в презентации соответствует наименованию, указанному в заявке </t>
  </si>
  <si>
    <t>В справке заявлено, что участник не является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режим налогообложения и (или) не предусматривающий раскрытия и предоставления информации при проведении финансовых операций (офшорные зоны), в совокупности превышает 50%;»</t>
  </si>
  <si>
    <t xml:space="preserve">7) информация об участнике:
– опыт реализации аналогичных проектов;
– наличие инфраструктуры, необходимой для реализации проекта;
– ключевые члены команды;
– информацию о ранее полученных мерах поддержки, реализуемых в рамках национальной программы «Цифровая экономика Российской Федерации», в целях реализации ИТ-проектов (получение грантовой поддержки в рамках программ Фонда «Сколково», Фонда содействия инновациям, успешное прохождение акселерационной программы Фонда развития интернет-инициатив и другие программы), если имеется;
</t>
  </si>
  <si>
    <t xml:space="preserve">8) график реализации и план финансирования проекта:
– сроки выполнения проекта (количество и длительность этапов, краткое описания этапов с указанием дат начала и окончания, ключевых параметров и мероприятий для каждого этапа);
–стоимость проекта (общая стоимость, доля софинансирования, этапы и источник софинансирования);
</t>
  </si>
  <si>
    <t>9) итоги реализации проекта:
– результаты реализации проекта (в части плановых показателей);
– эффект для отрасли, в которой планируется реализовать проект;
– планы по развитию решения после завершения проекта;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</si>
</sst>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Calibri"/>
      <family val="2"/>
      <charset val="204"/>
      <scheme val="minor"/>
    </font>
    <font>
      <b/>
      <sz val="12"/>
      <color theme="1"/>
      <name val="Calibri"/>
      <family val="2"/>
      <charset val="204"/>
      <scheme val="minor"/>
    </font>
    <font>
      <b/>
      <sz val="11"/>
      <color theme="1"/>
      <name val="Calibri"/>
      <family val="2"/>
      <charset val="204"/>
      <scheme val="minor"/>
    </font>
    <font>
      <b/>
      <sz val="12"/>
      <name val="Calibri"/>
      <family val="2"/>
      <charset val="204"/>
      <scheme val="minor"/>
    </font>
    <font>
      <b/>
      <sz val="14"/>
      <color theme="1"/>
      <name val="Calibri"/>
      <family val="2"/>
      <charset val="204"/>
      <scheme val="minor"/>
    </font>
    <font>
      <sz val="14"/>
      <color theme="1"/>
      <name val="Calibri"/>
      <family val="2"/>
      <charset val="204"/>
      <scheme val="minor"/>
    </font>
    <font>
      <b/>
      <sz val="8"/>
      <color theme="1"/>
      <name val="Calibri"/>
      <family val="2"/>
      <charset val="204"/>
      <scheme val="minor"/>
    </font>
    <font>
      <sz val="11"/>
      <color rgb="FFFF0000"/>
      <name val="Calibri"/>
      <family val="2"/>
      <charset val="204"/>
      <scheme val="minor"/>
    </font>
    <font>
      <b/>
      <sz val="12"/>
      <color rgb="FFFF0000"/>
      <name val="Calibri"/>
      <family val="2"/>
      <charset val="204"/>
      <scheme val="minor"/>
    </font>
    <font>
      <b/>
      <sz val="11"/>
      <name val="Calibri"/>
      <family val="2"/>
      <charset val="204"/>
      <scheme val="minor"/>
    </font>
    <font>
      <sz val="11"/>
      <color theme="1"/>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9">
    <xf numFmtId="0" fontId="0" fillId="0" borderId="0" xfId="0"/>
    <xf numFmtId="0" fontId="0" fillId="0" borderId="0" xfId="0" applyAlignment="1">
      <alignment vertical="center"/>
    </xf>
    <xf numFmtId="0" fontId="14" fillId="0" borderId="0" xfId="0" applyFont="1" applyAlignment="1">
      <alignment horizontal="center" vertical="center"/>
    </xf>
    <xf numFmtId="0" fontId="0" fillId="0" borderId="0" xfId="0"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vertical="center"/>
    </xf>
    <xf numFmtId="0" fontId="0" fillId="0" borderId="0" xfId="0" applyAlignment="1">
      <alignment horizontal="left" vertical="center" wrapText="1"/>
    </xf>
    <xf numFmtId="0" fontId="0" fillId="0" borderId="0" xfId="0" applyAlignment="1">
      <alignment horizontal="center" vertical="center"/>
    </xf>
    <xf numFmtId="49" fontId="0" fillId="0" borderId="0" xfId="0" applyNumberFormat="1"/>
    <xf numFmtId="49" fontId="0" fillId="0" borderId="0" xfId="0" applyNumberFormat="1" applyAlignment="1">
      <alignment horizontal="center" vertical="center"/>
    </xf>
    <xf numFmtId="49" fontId="0" fillId="0" borderId="0" xfId="0" applyNumberFormat="1" applyAlignment="1">
      <alignment vertical="center"/>
    </xf>
    <xf numFmtId="49" fontId="0" fillId="0" borderId="1" xfId="0" applyNumberFormat="1" applyBorder="1"/>
    <xf numFmtId="0" fontId="19" fillId="0" borderId="0" xfId="0" applyFont="1" applyAlignment="1">
      <alignment horizontal="center" vertical="center"/>
    </xf>
    <xf numFmtId="0" fontId="19" fillId="0" borderId="0" xfId="0" applyFont="1"/>
    <xf numFmtId="0" fontId="22"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1" xfId="0" applyFill="1" applyBorder="1" applyAlignment="1">
      <alignment horizontal="center" vertical="center"/>
    </xf>
    <xf numFmtId="49" fontId="13"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1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4" fillId="0" borderId="1" xfId="0" applyFont="1" applyFill="1" applyBorder="1" applyAlignment="1">
      <alignment horizontal="center" vertical="center"/>
    </xf>
    <xf numFmtId="0" fontId="24" fillId="0" borderId="1" xfId="0" applyFont="1" applyFill="1" applyBorder="1" applyAlignment="1">
      <alignment vertical="center"/>
    </xf>
    <xf numFmtId="0" fontId="0" fillId="0" borderId="0" xfId="0" applyFill="1" applyAlignment="1">
      <alignment vertical="center"/>
    </xf>
    <xf numFmtId="0" fontId="0" fillId="0" borderId="1" xfId="0" applyFill="1" applyBorder="1" applyAlignment="1">
      <alignment vertical="center"/>
    </xf>
    <xf numFmtId="0" fontId="2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16"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left" vertical="top" wrapText="1"/>
    </xf>
    <xf numFmtId="0" fontId="12" fillId="0" borderId="1" xfId="0" applyFont="1" applyFill="1" applyBorder="1" applyAlignment="1">
      <alignment horizontal="center" vertical="center"/>
    </xf>
    <xf numFmtId="16" fontId="12" fillId="0" borderId="1" xfId="0" applyNumberFormat="1" applyFont="1" applyFill="1" applyBorder="1" applyAlignment="1">
      <alignment horizontal="center" vertical="center"/>
    </xf>
    <xf numFmtId="0" fontId="1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2"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1" xfId="0" applyFill="1" applyBorder="1" applyAlignment="1">
      <alignment vertical="center"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cellXfs>
  <cellStyles count="1">
    <cellStyle name="Обычный" xfId="0" builtinId="0"/>
  </cellStyles>
  <dxfs count="18">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C7CE"/>
          <bgColor rgb="FFFFC7CE"/>
        </patternFill>
      </fill>
    </dxf>
    <dxf>
      <font>
        <color theme="0" tint="-0.24994659260841701"/>
      </font>
      <fill>
        <patternFill patternType="solid">
          <fgColor theme="0" tint="-0.24994659260841701"/>
          <bgColor theme="0" tint="-0.24994659260841701"/>
        </patternFill>
      </fill>
    </dxf>
    <dxf>
      <font>
        <color theme="0" tint="-0.24994659260841701"/>
      </font>
      <fill>
        <patternFill patternType="solid">
          <fgColor theme="0" tint="-0.24994659260841701"/>
          <bgColor theme="0" tint="-0.24994659260841701"/>
        </patternFill>
      </fill>
    </dxf>
    <dxf>
      <font>
        <color theme="0" tint="-0.24994659260841701"/>
      </font>
      <fill>
        <patternFill patternType="solid">
          <fgColor theme="0" tint="-0.24994659260841701"/>
          <bgColor theme="0" tint="-0.24994659260841701"/>
        </patternFill>
      </fill>
    </dxf>
    <dxf>
      <font>
        <color rgb="FF9C5700"/>
      </font>
      <fill>
        <patternFill patternType="solid">
          <fgColor rgb="FFFFEB9C"/>
          <bgColor rgb="FFFFEB9C"/>
        </patternFill>
      </fill>
    </dxf>
    <dxf>
      <font>
        <color theme="0" tint="-0.24994659260841701"/>
      </font>
      <fill>
        <patternFill patternType="solid">
          <fgColor theme="0" tint="-0.24994659260841701"/>
          <bgColor theme="0" tint="-0.24994659260841701"/>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numFmt numFmtId="30" formatCode="@"/>
      <alignment vertical="center" textRotation="0" wrapText="0" relativeIndent="0" shrinkToFit="0"/>
    </dxf>
    <dxf>
      <numFmt numFmtId="30" formatCode="@"/>
      <alignment vertical="center" textRotation="0" wrapText="0" relativeIndent="0" shrinkToFit="0"/>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а2" displayName="Таблица2" ref="A1:E6">
  <autoFilter ref="A1:E6" xr:uid="{00000000-0009-0000-0100-000001000000}"/>
  <sortState xmlns:xlrd2="http://schemas.microsoft.com/office/spreadsheetml/2017/richdata2" ref="A2:E6">
    <sortCondition ref="B2:B6"/>
    <sortCondition ref="A2:A6"/>
  </sortState>
  <tableColumns count="5">
    <tableColumn id="1" xr3:uid="{00000000-0010-0000-0000-000001000000}" name="ур 4" dataDxfId="17"/>
    <tableColumn id="2" xr3:uid="{00000000-0010-0000-0000-000002000000}" name="ур 1" dataDxfId="16"/>
    <tableColumn id="3" xr3:uid="{00000000-0010-0000-0000-000003000000}" name="#" dataDxfId="15"/>
    <tableColumn id="4" xr3:uid="{00000000-0010-0000-0000-000004000000}" name="Формулировка КД" dataDxfId="14"/>
    <tableColumn id="5" xr3:uid="{00000000-0010-0000-0000-000005000000}" name="Выявленный недочет" dataDxfId="13"/>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Q49"/>
  <sheetViews>
    <sheetView showGridLines="0" tabSelected="1" zoomScale="85" workbookViewId="0">
      <pane ySplit="1" topLeftCell="A2" activePane="bottomLeft" state="frozen"/>
      <selection activeCell="C104" sqref="C104:D104"/>
      <selection pane="bottomLeft" activeCell="F7" sqref="F7"/>
    </sheetView>
  </sheetViews>
  <sheetFormatPr defaultColWidth="9.140625" defaultRowHeight="15" outlineLevelRow="1" outlineLevelCol="1" x14ac:dyDescent="0.25"/>
  <cols>
    <col min="1" max="1" width="5.140625" style="1" customWidth="1" collapsed="1"/>
    <col min="2" max="2" width="14.28515625" style="1" customWidth="1" outlineLevel="1"/>
    <col min="3" max="3" width="10.7109375" style="9" bestFit="1" customWidth="1" outlineLevel="1"/>
    <col min="4" max="4" width="6.42578125" style="1" hidden="1" customWidth="1" outlineLevel="1"/>
    <col min="5" max="5" width="84.140625" style="1" customWidth="1" outlineLevel="1"/>
    <col min="6" max="6" width="76.7109375" style="1" customWidth="1"/>
    <col min="7" max="7" width="16.42578125" style="1" bestFit="1" customWidth="1" outlineLevel="1"/>
    <col min="8" max="8" width="14.42578125" style="1" bestFit="1" customWidth="1"/>
    <col min="9" max="9" width="15.7109375" style="2" bestFit="1" customWidth="1" outlineLevel="1"/>
    <col min="10" max="10" width="11.42578125" style="2" bestFit="1" customWidth="1" outlineLevel="1"/>
    <col min="11" max="11" width="10.7109375" style="2" bestFit="1" customWidth="1" outlineLevel="1"/>
    <col min="12" max="12" width="11.42578125" style="2" bestFit="1" customWidth="1" outlineLevel="1"/>
    <col min="13" max="13" width="15.42578125" style="1" bestFit="1" customWidth="1"/>
    <col min="14" max="14" width="57.28515625" style="1" bestFit="1" customWidth="1"/>
    <col min="15" max="15" width="9.140625" style="1" bestFit="1" customWidth="1" outlineLevel="1"/>
    <col min="16" max="16" width="22.42578125" style="1" bestFit="1" customWidth="1" outlineLevel="1"/>
    <col min="17" max="17" width="9.140625" style="1" bestFit="1" customWidth="1" outlineLevel="1"/>
    <col min="18" max="18" width="9.140625" style="1" bestFit="1"/>
    <col min="19" max="16384" width="9.140625" style="1"/>
  </cols>
  <sheetData>
    <row r="1" spans="1:17" s="3" customFormat="1" ht="78.75" x14ac:dyDescent="0.25">
      <c r="A1" s="4" t="s">
        <v>0</v>
      </c>
      <c r="B1" s="4" t="s">
        <v>1</v>
      </c>
      <c r="C1" s="6" t="s">
        <v>85</v>
      </c>
      <c r="D1" s="16"/>
      <c r="E1" s="6" t="s">
        <v>84</v>
      </c>
      <c r="F1" s="4" t="s">
        <v>2</v>
      </c>
      <c r="G1" s="5" t="s">
        <v>3</v>
      </c>
      <c r="H1" s="4" t="s">
        <v>4</v>
      </c>
      <c r="I1" s="6" t="s">
        <v>5</v>
      </c>
      <c r="J1" s="6" t="s">
        <v>6</v>
      </c>
      <c r="K1" s="6" t="s">
        <v>7</v>
      </c>
      <c r="L1" s="6" t="s">
        <v>8</v>
      </c>
      <c r="M1" s="4" t="s">
        <v>9</v>
      </c>
      <c r="N1" s="4" t="s">
        <v>10</v>
      </c>
    </row>
    <row r="2" spans="1:17" s="3" customFormat="1" ht="18.75" x14ac:dyDescent="0.25">
      <c r="A2" s="17" t="s">
        <v>11</v>
      </c>
      <c r="B2" s="18"/>
      <c r="C2" s="18"/>
      <c r="D2" s="18"/>
      <c r="E2" s="18"/>
      <c r="F2" s="18"/>
      <c r="G2" s="18"/>
      <c r="H2" s="18"/>
      <c r="I2" s="18"/>
      <c r="J2" s="18"/>
      <c r="K2" s="18"/>
      <c r="L2" s="18"/>
      <c r="M2" s="18"/>
      <c r="N2" s="19"/>
    </row>
    <row r="3" spans="1:17" s="29" customFormat="1" ht="45" customHeight="1" outlineLevel="1" x14ac:dyDescent="0.25">
      <c r="A3" s="20">
        <v>1</v>
      </c>
      <c r="B3" s="20" t="s">
        <v>12</v>
      </c>
      <c r="C3" s="21" t="s">
        <v>50</v>
      </c>
      <c r="D3" s="22" t="s">
        <v>13</v>
      </c>
      <c r="E3" s="23" t="s">
        <v>52</v>
      </c>
      <c r="F3" s="24" t="s">
        <v>103</v>
      </c>
      <c r="G3" s="25" t="str">
        <f>IF(H3="","",IF(AND(H3="Да",M3="Заполняется автоматически"),"Не проверены атрибуты",IF(OR(H3="Нет",M3="Нет"),"Нет","Да")))</f>
        <v/>
      </c>
      <c r="H3" s="26"/>
      <c r="I3" s="27"/>
      <c r="J3" s="27"/>
      <c r="K3" s="27"/>
      <c r="L3" s="27"/>
      <c r="M3" s="27"/>
      <c r="N3" s="28"/>
      <c r="O3" s="29" t="str">
        <f>IF($G3="Нет",C3," ")</f>
        <v xml:space="preserve"> </v>
      </c>
      <c r="P3" s="29" t="str">
        <f>IF($G3="Нет",E3," ")</f>
        <v xml:space="preserve"> </v>
      </c>
      <c r="Q3" s="29" t="str">
        <f>IF($G3="Нет",N3," ")</f>
        <v xml:space="preserve"> </v>
      </c>
    </row>
    <row r="4" spans="1:17" s="29" customFormat="1" ht="45" customHeight="1" outlineLevel="1" x14ac:dyDescent="0.25">
      <c r="A4" s="20">
        <v>2</v>
      </c>
      <c r="B4" s="20" t="s">
        <v>12</v>
      </c>
      <c r="C4" s="21" t="s">
        <v>51</v>
      </c>
      <c r="D4" s="22" t="s">
        <v>16</v>
      </c>
      <c r="E4" s="23" t="s">
        <v>52</v>
      </c>
      <c r="F4" s="24" t="s">
        <v>104</v>
      </c>
      <c r="G4" s="25" t="str">
        <f t="shared" ref="G4:G44" si="0">IF(H4="","",IF(AND(H4="Да",M4="Заполняется автоматически"),"Не проверены атрибуты",IF(OR(H4="Нет",M4="Нет"),"Нет","Да")))</f>
        <v/>
      </c>
      <c r="H4" s="26"/>
      <c r="I4" s="27"/>
      <c r="J4" s="27"/>
      <c r="K4" s="27"/>
      <c r="L4" s="27"/>
      <c r="M4" s="27"/>
      <c r="N4" s="30"/>
      <c r="O4" s="29" t="str">
        <f t="shared" ref="O4:O44" si="1">IF($G4="Нет",C4," ")</f>
        <v xml:space="preserve"> </v>
      </c>
      <c r="P4" s="29" t="str">
        <f t="shared" ref="P4:P44" si="2">IF($G4="Нет",E4," ")</f>
        <v xml:space="preserve"> </v>
      </c>
      <c r="Q4" s="29" t="str">
        <f t="shared" ref="Q4:Q44" si="3">IF($G4="Нет",N4," ")</f>
        <v xml:space="preserve"> </v>
      </c>
    </row>
    <row r="5" spans="1:17" s="29" customFormat="1" ht="87" customHeight="1" outlineLevel="1" x14ac:dyDescent="0.25">
      <c r="A5" s="20">
        <v>3</v>
      </c>
      <c r="B5" s="31" t="s">
        <v>109</v>
      </c>
      <c r="C5" s="32" t="s">
        <v>93</v>
      </c>
      <c r="D5" s="22"/>
      <c r="E5" s="33" t="s">
        <v>94</v>
      </c>
      <c r="F5" s="34" t="s">
        <v>118</v>
      </c>
      <c r="G5" s="25" t="str">
        <f t="shared" si="0"/>
        <v/>
      </c>
      <c r="H5" s="26"/>
      <c r="I5" s="27"/>
      <c r="J5" s="27"/>
      <c r="K5" s="27"/>
      <c r="L5" s="27"/>
      <c r="M5" s="27"/>
      <c r="N5" s="30"/>
      <c r="O5" s="29" t="str">
        <f t="shared" si="1"/>
        <v xml:space="preserve"> </v>
      </c>
      <c r="P5" s="29" t="str">
        <f t="shared" si="2"/>
        <v xml:space="preserve"> </v>
      </c>
      <c r="Q5" s="29" t="str">
        <f t="shared" si="3"/>
        <v xml:space="preserve"> </v>
      </c>
    </row>
    <row r="6" spans="1:17" s="29" customFormat="1" ht="87" customHeight="1" outlineLevel="1" x14ac:dyDescent="0.25">
      <c r="A6" s="20">
        <v>4</v>
      </c>
      <c r="B6" s="31" t="s">
        <v>109</v>
      </c>
      <c r="C6" s="32" t="s">
        <v>96</v>
      </c>
      <c r="D6" s="22"/>
      <c r="E6" s="33" t="s">
        <v>95</v>
      </c>
      <c r="F6" s="34" t="s">
        <v>119</v>
      </c>
      <c r="G6" s="25" t="str">
        <f t="shared" si="0"/>
        <v/>
      </c>
      <c r="H6" s="26"/>
      <c r="I6" s="27"/>
      <c r="J6" s="27"/>
      <c r="K6" s="27"/>
      <c r="L6" s="27"/>
      <c r="M6" s="27"/>
      <c r="N6" s="30"/>
      <c r="O6" s="29" t="str">
        <f t="shared" si="1"/>
        <v xml:space="preserve"> </v>
      </c>
      <c r="P6" s="29" t="str">
        <f t="shared" si="2"/>
        <v xml:space="preserve"> </v>
      </c>
      <c r="Q6" s="29" t="str">
        <f t="shared" si="3"/>
        <v xml:space="preserve"> </v>
      </c>
    </row>
    <row r="7" spans="1:17" s="29" customFormat="1" ht="102.95" customHeight="1" outlineLevel="1" x14ac:dyDescent="0.25">
      <c r="A7" s="20">
        <v>5</v>
      </c>
      <c r="B7" s="31" t="s">
        <v>109</v>
      </c>
      <c r="C7" s="35" t="s">
        <v>98</v>
      </c>
      <c r="D7" s="22"/>
      <c r="E7" s="33" t="s">
        <v>97</v>
      </c>
      <c r="F7" s="34" t="s">
        <v>120</v>
      </c>
      <c r="G7" s="25" t="str">
        <f t="shared" si="0"/>
        <v/>
      </c>
      <c r="H7" s="26"/>
      <c r="I7" s="27"/>
      <c r="J7" s="27"/>
      <c r="K7" s="27"/>
      <c r="L7" s="27"/>
      <c r="M7" s="27"/>
      <c r="N7" s="30"/>
      <c r="O7" s="29" t="str">
        <f t="shared" si="1"/>
        <v xml:space="preserve"> </v>
      </c>
      <c r="P7" s="29" t="str">
        <f t="shared" si="2"/>
        <v xml:space="preserve"> </v>
      </c>
      <c r="Q7" s="29" t="str">
        <f t="shared" si="3"/>
        <v xml:space="preserve"> </v>
      </c>
    </row>
    <row r="8" spans="1:17" s="29" customFormat="1" ht="72.95" customHeight="1" outlineLevel="1" x14ac:dyDescent="0.25">
      <c r="A8" s="20">
        <v>6</v>
      </c>
      <c r="B8" s="20" t="s">
        <v>12</v>
      </c>
      <c r="C8" s="36" t="s">
        <v>54</v>
      </c>
      <c r="D8" s="22" t="s">
        <v>17</v>
      </c>
      <c r="E8" s="23" t="s">
        <v>53</v>
      </c>
      <c r="F8" s="22" t="s">
        <v>18</v>
      </c>
      <c r="G8" s="25" t="str">
        <f t="shared" si="0"/>
        <v/>
      </c>
      <c r="H8" s="26"/>
      <c r="I8" s="26" t="s">
        <v>14</v>
      </c>
      <c r="J8" s="27" t="s">
        <v>19</v>
      </c>
      <c r="K8" s="27" t="s">
        <v>15</v>
      </c>
      <c r="L8" s="27" t="s">
        <v>14</v>
      </c>
      <c r="M8" s="26" t="str">
        <f t="shared" ref="M8:M16" si="4">IF(OR(H8="Нет",H8="",AND(I8="Непр.",J8="Непр.",K8="Непр.",L8="Непр.")),"Непр.",IF(OR(I8="",J8="",K8="",L8=""),"Заполняется автоматически",IF(OR(I8="Нет",J8="Нет",K8="Нет",L8="Нет"),"Нет","Да")))</f>
        <v>Непр.</v>
      </c>
      <c r="N8" s="30"/>
      <c r="O8" s="29" t="str">
        <f t="shared" si="1"/>
        <v xml:space="preserve"> </v>
      </c>
      <c r="P8" s="29" t="str">
        <f t="shared" si="2"/>
        <v xml:space="preserve"> </v>
      </c>
      <c r="Q8" s="29" t="str">
        <f t="shared" si="3"/>
        <v xml:space="preserve"> </v>
      </c>
    </row>
    <row r="9" spans="1:17" s="29" customFormat="1" ht="96.75" customHeight="1" outlineLevel="1" x14ac:dyDescent="0.25">
      <c r="A9" s="20">
        <v>7</v>
      </c>
      <c r="B9" s="20" t="s">
        <v>12</v>
      </c>
      <c r="C9" s="37" t="s">
        <v>55</v>
      </c>
      <c r="D9" s="22" t="s">
        <v>20</v>
      </c>
      <c r="E9" s="38" t="s">
        <v>86</v>
      </c>
      <c r="F9" s="33" t="s">
        <v>81</v>
      </c>
      <c r="G9" s="25" t="str">
        <f t="shared" si="0"/>
        <v/>
      </c>
      <c r="H9" s="26"/>
      <c r="I9" s="27"/>
      <c r="J9" s="27"/>
      <c r="K9" s="27"/>
      <c r="L9" s="27"/>
      <c r="M9" s="26"/>
      <c r="N9" s="20"/>
      <c r="O9" s="29" t="str">
        <f t="shared" si="1"/>
        <v xml:space="preserve"> </v>
      </c>
      <c r="P9" s="29" t="str">
        <f t="shared" si="2"/>
        <v xml:space="preserve"> </v>
      </c>
      <c r="Q9" s="29" t="str">
        <f t="shared" si="3"/>
        <v xml:space="preserve"> </v>
      </c>
    </row>
    <row r="10" spans="1:17" s="29" customFormat="1" ht="78.75" customHeight="1" outlineLevel="1" x14ac:dyDescent="0.25">
      <c r="A10" s="20">
        <v>8</v>
      </c>
      <c r="B10" s="39" t="s">
        <v>12</v>
      </c>
      <c r="C10" s="40" t="s">
        <v>71</v>
      </c>
      <c r="D10" s="22" t="s">
        <v>39</v>
      </c>
      <c r="E10" s="41" t="s">
        <v>72</v>
      </c>
      <c r="F10" s="23" t="s">
        <v>40</v>
      </c>
      <c r="G10" s="25" t="str">
        <f t="shared" si="0"/>
        <v/>
      </c>
      <c r="H10" s="26"/>
      <c r="I10" s="27"/>
      <c r="J10" s="27"/>
      <c r="K10" s="27"/>
      <c r="L10" s="27"/>
      <c r="M10" s="26"/>
      <c r="N10" s="20"/>
      <c r="O10" s="29" t="str">
        <f t="shared" si="1"/>
        <v xml:space="preserve"> </v>
      </c>
      <c r="P10" s="29" t="str">
        <f t="shared" si="2"/>
        <v xml:space="preserve"> </v>
      </c>
      <c r="Q10" s="29" t="str">
        <f t="shared" si="3"/>
        <v xml:space="preserve"> </v>
      </c>
    </row>
    <row r="11" spans="1:17" s="29" customFormat="1" ht="76.5" customHeight="1" outlineLevel="1" x14ac:dyDescent="0.25">
      <c r="A11" s="20">
        <v>9</v>
      </c>
      <c r="B11" s="39" t="s">
        <v>12</v>
      </c>
      <c r="C11" s="39" t="s">
        <v>70</v>
      </c>
      <c r="D11" s="22"/>
      <c r="E11" s="42" t="s">
        <v>121</v>
      </c>
      <c r="F11" s="33" t="s">
        <v>82</v>
      </c>
      <c r="G11" s="25" t="str">
        <f t="shared" si="0"/>
        <v/>
      </c>
      <c r="H11" s="26"/>
      <c r="I11" s="27"/>
      <c r="J11" s="27"/>
      <c r="K11" s="27"/>
      <c r="L11" s="27"/>
      <c r="M11" s="26"/>
      <c r="N11" s="20"/>
      <c r="O11" s="29" t="str">
        <f t="shared" si="1"/>
        <v xml:space="preserve"> </v>
      </c>
      <c r="P11" s="29" t="str">
        <f t="shared" si="2"/>
        <v xml:space="preserve"> </v>
      </c>
      <c r="Q11" s="29" t="str">
        <f t="shared" si="3"/>
        <v xml:space="preserve"> </v>
      </c>
    </row>
    <row r="12" spans="1:17" s="29" customFormat="1" ht="76.5" customHeight="1" outlineLevel="1" x14ac:dyDescent="0.25">
      <c r="A12" s="20">
        <v>10</v>
      </c>
      <c r="B12" s="39" t="s">
        <v>12</v>
      </c>
      <c r="C12" s="39" t="s">
        <v>74</v>
      </c>
      <c r="D12" s="22"/>
      <c r="E12" s="41" t="s">
        <v>75</v>
      </c>
      <c r="F12" s="23" t="s">
        <v>73</v>
      </c>
      <c r="G12" s="25" t="str">
        <f t="shared" si="0"/>
        <v/>
      </c>
      <c r="H12" s="26"/>
      <c r="I12" s="27"/>
      <c r="J12" s="27"/>
      <c r="K12" s="27"/>
      <c r="L12" s="27"/>
      <c r="M12" s="26"/>
      <c r="N12" s="20"/>
      <c r="O12" s="29" t="str">
        <f t="shared" si="1"/>
        <v xml:space="preserve"> </v>
      </c>
      <c r="P12" s="29" t="str">
        <f t="shared" si="2"/>
        <v xml:space="preserve"> </v>
      </c>
      <c r="Q12" s="29" t="str">
        <f t="shared" si="3"/>
        <v xml:space="preserve"> </v>
      </c>
    </row>
    <row r="13" spans="1:17" s="29" customFormat="1" ht="45" customHeight="1" outlineLevel="1" x14ac:dyDescent="0.25">
      <c r="A13" s="20">
        <v>11</v>
      </c>
      <c r="B13" s="20" t="s">
        <v>12</v>
      </c>
      <c r="C13" s="39" t="s">
        <v>54</v>
      </c>
      <c r="D13" s="22"/>
      <c r="E13" s="23" t="s">
        <v>53</v>
      </c>
      <c r="F13" s="43" t="s">
        <v>78</v>
      </c>
      <c r="G13" s="25" t="str">
        <f t="shared" si="0"/>
        <v/>
      </c>
      <c r="H13" s="26"/>
      <c r="I13" s="27"/>
      <c r="J13" s="27"/>
      <c r="K13" s="27"/>
      <c r="L13" s="27"/>
      <c r="M13" s="26"/>
      <c r="N13" s="30"/>
      <c r="O13" s="29" t="str">
        <f t="shared" si="1"/>
        <v xml:space="preserve"> </v>
      </c>
      <c r="P13" s="29" t="str">
        <f t="shared" si="2"/>
        <v xml:space="preserve"> </v>
      </c>
      <c r="Q13" s="29" t="str">
        <f t="shared" si="3"/>
        <v xml:space="preserve"> </v>
      </c>
    </row>
    <row r="14" spans="1:17" s="29" customFormat="1" ht="45" customHeight="1" outlineLevel="1" x14ac:dyDescent="0.25">
      <c r="A14" s="20">
        <v>12</v>
      </c>
      <c r="B14" s="20" t="s">
        <v>12</v>
      </c>
      <c r="C14" s="39" t="s">
        <v>54</v>
      </c>
      <c r="D14" s="22"/>
      <c r="E14" s="23" t="s">
        <v>53</v>
      </c>
      <c r="F14" s="22" t="s">
        <v>21</v>
      </c>
      <c r="G14" s="25" t="str">
        <f t="shared" si="0"/>
        <v/>
      </c>
      <c r="H14" s="26"/>
      <c r="I14" s="27"/>
      <c r="J14" s="27"/>
      <c r="K14" s="27"/>
      <c r="L14" s="27"/>
      <c r="M14" s="26"/>
      <c r="N14" s="30"/>
      <c r="O14" s="29" t="str">
        <f t="shared" si="1"/>
        <v xml:space="preserve"> </v>
      </c>
      <c r="P14" s="29" t="str">
        <f t="shared" si="2"/>
        <v xml:space="preserve"> </v>
      </c>
      <c r="Q14" s="29" t="str">
        <f t="shared" si="3"/>
        <v xml:space="preserve"> </v>
      </c>
    </row>
    <row r="15" spans="1:17" s="29" customFormat="1" ht="45" customHeight="1" outlineLevel="1" x14ac:dyDescent="0.25">
      <c r="A15" s="20">
        <v>13</v>
      </c>
      <c r="B15" s="20" t="s">
        <v>12</v>
      </c>
      <c r="C15" s="39" t="s">
        <v>77</v>
      </c>
      <c r="D15" s="22"/>
      <c r="E15" s="23" t="s">
        <v>56</v>
      </c>
      <c r="F15" s="44" t="s">
        <v>117</v>
      </c>
      <c r="G15" s="25" t="str">
        <f t="shared" si="0"/>
        <v/>
      </c>
      <c r="H15" s="26"/>
      <c r="I15" s="27"/>
      <c r="J15" s="27"/>
      <c r="K15" s="27"/>
      <c r="L15" s="27"/>
      <c r="M15" s="26"/>
      <c r="N15" s="30"/>
      <c r="O15" s="29" t="str">
        <f t="shared" si="1"/>
        <v xml:space="preserve"> </v>
      </c>
      <c r="P15" s="29" t="str">
        <f t="shared" si="2"/>
        <v xml:space="preserve"> </v>
      </c>
      <c r="Q15" s="29" t="str">
        <f t="shared" si="3"/>
        <v xml:space="preserve"> </v>
      </c>
    </row>
    <row r="16" spans="1:17" s="29" customFormat="1" ht="45" customHeight="1" outlineLevel="1" x14ac:dyDescent="0.25">
      <c r="A16" s="20">
        <v>14</v>
      </c>
      <c r="B16" s="45" t="s">
        <v>67</v>
      </c>
      <c r="C16" s="37" t="s">
        <v>58</v>
      </c>
      <c r="D16" s="22"/>
      <c r="E16" s="23" t="s">
        <v>57</v>
      </c>
      <c r="F16" s="43" t="s">
        <v>22</v>
      </c>
      <c r="G16" s="25" t="str">
        <f t="shared" si="0"/>
        <v/>
      </c>
      <c r="H16" s="26"/>
      <c r="I16" s="26" t="s">
        <v>14</v>
      </c>
      <c r="J16" s="27" t="s">
        <v>15</v>
      </c>
      <c r="K16" s="26" t="s">
        <v>14</v>
      </c>
      <c r="L16" s="26" t="s">
        <v>14</v>
      </c>
      <c r="M16" s="26" t="str">
        <f t="shared" si="4"/>
        <v>Непр.</v>
      </c>
      <c r="N16" s="30"/>
      <c r="O16" s="29" t="str">
        <f t="shared" si="1"/>
        <v xml:space="preserve"> </v>
      </c>
      <c r="P16" s="29" t="str">
        <f t="shared" si="2"/>
        <v xml:space="preserve"> </v>
      </c>
      <c r="Q16" s="29" t="str">
        <f t="shared" si="3"/>
        <v xml:space="preserve"> </v>
      </c>
    </row>
    <row r="17" spans="1:17" s="29" customFormat="1" ht="45" customHeight="1" outlineLevel="1" x14ac:dyDescent="0.25">
      <c r="A17" s="20">
        <v>15</v>
      </c>
      <c r="B17" s="45" t="s">
        <v>67</v>
      </c>
      <c r="C17" s="46" t="s">
        <v>58</v>
      </c>
      <c r="D17" s="22"/>
      <c r="E17" s="23" t="s">
        <v>57</v>
      </c>
      <c r="F17" s="43" t="s">
        <v>76</v>
      </c>
      <c r="G17" s="25" t="str">
        <f t="shared" si="0"/>
        <v/>
      </c>
      <c r="H17" s="26"/>
      <c r="I17" s="27"/>
      <c r="J17" s="27"/>
      <c r="K17" s="27"/>
      <c r="L17" s="27"/>
      <c r="M17" s="26"/>
      <c r="N17" s="30"/>
      <c r="O17" s="29" t="str">
        <f t="shared" si="1"/>
        <v xml:space="preserve"> </v>
      </c>
      <c r="P17" s="29" t="str">
        <f t="shared" si="2"/>
        <v xml:space="preserve"> </v>
      </c>
      <c r="Q17" s="29" t="str">
        <f t="shared" si="3"/>
        <v xml:space="preserve"> </v>
      </c>
    </row>
    <row r="18" spans="1:17" s="29" customFormat="1" ht="45" customHeight="1" outlineLevel="1" x14ac:dyDescent="0.25">
      <c r="A18" s="20">
        <v>16</v>
      </c>
      <c r="B18" s="45" t="s">
        <v>67</v>
      </c>
      <c r="C18" s="47" t="s">
        <v>58</v>
      </c>
      <c r="D18" s="22"/>
      <c r="E18" s="23" t="s">
        <v>57</v>
      </c>
      <c r="F18" s="22" t="s">
        <v>23</v>
      </c>
      <c r="G18" s="25"/>
      <c r="H18" s="26"/>
      <c r="I18" s="27"/>
      <c r="J18" s="27"/>
      <c r="K18" s="27"/>
      <c r="L18" s="27"/>
      <c r="M18" s="26"/>
      <c r="N18" s="30"/>
      <c r="P18" s="29" t="str">
        <f t="shared" si="2"/>
        <v xml:space="preserve"> </v>
      </c>
      <c r="Q18" s="29" t="str">
        <f t="shared" si="3"/>
        <v xml:space="preserve"> </v>
      </c>
    </row>
    <row r="19" spans="1:17" s="29" customFormat="1" ht="45" customHeight="1" outlineLevel="1" x14ac:dyDescent="0.25">
      <c r="A19" s="20">
        <v>17</v>
      </c>
      <c r="B19" s="45" t="s">
        <v>67</v>
      </c>
      <c r="C19" s="37" t="s">
        <v>58</v>
      </c>
      <c r="D19" s="22"/>
      <c r="E19" s="23" t="s">
        <v>57</v>
      </c>
      <c r="F19" s="48" t="s">
        <v>108</v>
      </c>
      <c r="G19" s="25" t="str">
        <f t="shared" si="0"/>
        <v/>
      </c>
      <c r="H19" s="26"/>
      <c r="I19" s="27"/>
      <c r="J19" s="27"/>
      <c r="K19" s="27"/>
      <c r="L19" s="27"/>
      <c r="M19" s="26"/>
      <c r="N19" s="30"/>
      <c r="O19" s="29" t="str">
        <f t="shared" si="1"/>
        <v xml:space="preserve"> </v>
      </c>
      <c r="P19" s="29" t="str">
        <f t="shared" si="2"/>
        <v xml:space="preserve"> </v>
      </c>
      <c r="Q19" s="29" t="str">
        <f t="shared" si="3"/>
        <v xml:space="preserve"> </v>
      </c>
    </row>
    <row r="20" spans="1:17" s="29" customFormat="1" ht="45" customHeight="1" outlineLevel="1" x14ac:dyDescent="0.25">
      <c r="A20" s="20">
        <v>18</v>
      </c>
      <c r="B20" s="45" t="s">
        <v>67</v>
      </c>
      <c r="C20" s="37" t="s">
        <v>58</v>
      </c>
      <c r="D20" s="22"/>
      <c r="E20" s="23" t="s">
        <v>57</v>
      </c>
      <c r="F20" s="22" t="s">
        <v>24</v>
      </c>
      <c r="G20" s="25" t="str">
        <f t="shared" si="0"/>
        <v/>
      </c>
      <c r="H20" s="26"/>
      <c r="I20" s="27"/>
      <c r="J20" s="27"/>
      <c r="K20" s="27"/>
      <c r="L20" s="27"/>
      <c r="M20" s="26"/>
      <c r="N20" s="30"/>
      <c r="O20" s="29" t="str">
        <f t="shared" si="1"/>
        <v xml:space="preserve"> </v>
      </c>
      <c r="P20" s="29" t="str">
        <f t="shared" si="2"/>
        <v xml:space="preserve"> </v>
      </c>
      <c r="Q20" s="29" t="str">
        <f t="shared" si="3"/>
        <v xml:space="preserve"> </v>
      </c>
    </row>
    <row r="21" spans="1:17" s="29" customFormat="1" ht="75" customHeight="1" outlineLevel="1" x14ac:dyDescent="0.25">
      <c r="A21" s="20">
        <v>19</v>
      </c>
      <c r="B21" s="45" t="s">
        <v>67</v>
      </c>
      <c r="C21" s="37" t="s">
        <v>58</v>
      </c>
      <c r="D21" s="22"/>
      <c r="E21" s="23" t="s">
        <v>57</v>
      </c>
      <c r="F21" s="23" t="s">
        <v>68</v>
      </c>
      <c r="G21" s="25" t="str">
        <f t="shared" si="0"/>
        <v/>
      </c>
      <c r="H21" s="26"/>
      <c r="I21" s="27"/>
      <c r="J21" s="27"/>
      <c r="K21" s="27"/>
      <c r="L21" s="27"/>
      <c r="M21" s="26"/>
      <c r="N21" s="30"/>
      <c r="O21" s="29" t="str">
        <f t="shared" si="1"/>
        <v xml:space="preserve"> </v>
      </c>
      <c r="P21" s="29" t="str">
        <f t="shared" si="2"/>
        <v xml:space="preserve"> </v>
      </c>
      <c r="Q21" s="29" t="str">
        <f t="shared" si="3"/>
        <v xml:space="preserve"> </v>
      </c>
    </row>
    <row r="22" spans="1:17" s="29" customFormat="1" ht="133.5" customHeight="1" outlineLevel="1" x14ac:dyDescent="0.25">
      <c r="A22" s="20">
        <v>20</v>
      </c>
      <c r="B22" s="45" t="s">
        <v>67</v>
      </c>
      <c r="C22" s="37" t="s">
        <v>58</v>
      </c>
      <c r="D22" s="22"/>
      <c r="E22" s="23" t="s">
        <v>57</v>
      </c>
      <c r="F22" s="49" t="s">
        <v>124</v>
      </c>
      <c r="G22" s="25"/>
      <c r="H22" s="26"/>
      <c r="I22" s="27"/>
      <c r="J22" s="27"/>
      <c r="K22" s="27"/>
      <c r="L22" s="27"/>
      <c r="M22" s="26"/>
      <c r="N22" s="30"/>
    </row>
    <row r="23" spans="1:17" s="29" customFormat="1" ht="45" customHeight="1" outlineLevel="1" x14ac:dyDescent="0.25">
      <c r="A23" s="20">
        <v>21</v>
      </c>
      <c r="B23" s="45" t="s">
        <v>67</v>
      </c>
      <c r="C23" s="37" t="s">
        <v>58</v>
      </c>
      <c r="D23" s="22"/>
      <c r="E23" s="23" t="s">
        <v>57</v>
      </c>
      <c r="F23" s="23" t="s">
        <v>69</v>
      </c>
      <c r="G23" s="25" t="str">
        <f t="shared" si="0"/>
        <v/>
      </c>
      <c r="H23" s="26"/>
      <c r="I23" s="27"/>
      <c r="J23" s="27"/>
      <c r="K23" s="27"/>
      <c r="L23" s="27"/>
      <c r="M23" s="26"/>
      <c r="N23" s="30"/>
      <c r="O23" s="29" t="str">
        <f t="shared" si="1"/>
        <v xml:space="preserve"> </v>
      </c>
      <c r="P23" s="29" t="str">
        <f t="shared" si="2"/>
        <v xml:space="preserve"> </v>
      </c>
      <c r="Q23" s="29" t="str">
        <f t="shared" si="3"/>
        <v xml:space="preserve"> </v>
      </c>
    </row>
    <row r="24" spans="1:17" s="29" customFormat="1" ht="45" customHeight="1" outlineLevel="1" x14ac:dyDescent="0.25">
      <c r="A24" s="20">
        <v>22</v>
      </c>
      <c r="B24" s="45" t="s">
        <v>67</v>
      </c>
      <c r="C24" s="37" t="s">
        <v>58</v>
      </c>
      <c r="D24" s="22"/>
      <c r="E24" s="23" t="s">
        <v>57</v>
      </c>
      <c r="F24" s="22" t="s">
        <v>25</v>
      </c>
      <c r="G24" s="25" t="str">
        <f t="shared" si="0"/>
        <v/>
      </c>
      <c r="H24" s="26"/>
      <c r="I24" s="27"/>
      <c r="J24" s="27"/>
      <c r="K24" s="27"/>
      <c r="L24" s="27"/>
      <c r="M24" s="26"/>
      <c r="N24" s="30"/>
      <c r="O24" s="29" t="str">
        <f t="shared" si="1"/>
        <v xml:space="preserve"> </v>
      </c>
      <c r="P24" s="29" t="str">
        <f t="shared" si="2"/>
        <v xml:space="preserve"> </v>
      </c>
      <c r="Q24" s="29" t="str">
        <f t="shared" si="3"/>
        <v xml:space="preserve"> </v>
      </c>
    </row>
    <row r="25" spans="1:17" s="29" customFormat="1" ht="45" customHeight="1" outlineLevel="1" x14ac:dyDescent="0.25">
      <c r="A25" s="20">
        <v>23</v>
      </c>
      <c r="B25" s="45" t="s">
        <v>67</v>
      </c>
      <c r="C25" s="37" t="s">
        <v>58</v>
      </c>
      <c r="D25" s="22"/>
      <c r="E25" s="23" t="s">
        <v>57</v>
      </c>
      <c r="F25" s="48" t="s">
        <v>107</v>
      </c>
      <c r="G25" s="25" t="str">
        <f t="shared" si="0"/>
        <v/>
      </c>
      <c r="H25" s="26"/>
      <c r="I25" s="27"/>
      <c r="J25" s="27"/>
      <c r="K25" s="27"/>
      <c r="L25" s="27"/>
      <c r="M25" s="26"/>
      <c r="N25" s="30"/>
      <c r="O25" s="29" t="str">
        <f t="shared" si="1"/>
        <v xml:space="preserve"> </v>
      </c>
      <c r="P25" s="29" t="str">
        <f t="shared" si="2"/>
        <v xml:space="preserve"> </v>
      </c>
      <c r="Q25" s="29" t="str">
        <f t="shared" si="3"/>
        <v xml:space="preserve"> </v>
      </c>
    </row>
    <row r="26" spans="1:17" s="29" customFormat="1" ht="63" customHeight="1" outlineLevel="1" x14ac:dyDescent="0.25">
      <c r="A26" s="20">
        <v>24</v>
      </c>
      <c r="B26" s="45" t="s">
        <v>67</v>
      </c>
      <c r="C26" s="37" t="s">
        <v>58</v>
      </c>
      <c r="D26" s="22"/>
      <c r="E26" s="23" t="s">
        <v>57</v>
      </c>
      <c r="F26" s="48" t="s">
        <v>111</v>
      </c>
      <c r="G26" s="25" t="str">
        <f t="shared" si="0"/>
        <v/>
      </c>
      <c r="H26" s="26"/>
      <c r="I26" s="27"/>
      <c r="J26" s="27"/>
      <c r="K26" s="27"/>
      <c r="L26" s="27"/>
      <c r="M26" s="26"/>
      <c r="N26" s="30"/>
      <c r="O26" s="29" t="str">
        <f t="shared" si="1"/>
        <v xml:space="preserve"> </v>
      </c>
      <c r="P26" s="29" t="str">
        <f t="shared" si="2"/>
        <v xml:space="preserve"> </v>
      </c>
      <c r="Q26" s="29" t="str">
        <f t="shared" si="3"/>
        <v xml:space="preserve"> </v>
      </c>
    </row>
    <row r="27" spans="1:17" s="29" customFormat="1" ht="80.25" customHeight="1" outlineLevel="1" x14ac:dyDescent="0.25">
      <c r="A27" s="20">
        <v>25</v>
      </c>
      <c r="B27" s="45" t="s">
        <v>67</v>
      </c>
      <c r="C27" s="37" t="s">
        <v>58</v>
      </c>
      <c r="D27" s="22"/>
      <c r="E27" s="23" t="s">
        <v>57</v>
      </c>
      <c r="F27" s="48" t="s">
        <v>106</v>
      </c>
      <c r="G27" s="25"/>
      <c r="H27" s="26"/>
      <c r="I27" s="27"/>
      <c r="J27" s="27"/>
      <c r="K27" s="27"/>
      <c r="L27" s="27"/>
      <c r="M27" s="26"/>
      <c r="N27" s="30"/>
    </row>
    <row r="28" spans="1:17" s="29" customFormat="1" ht="45" customHeight="1" outlineLevel="1" x14ac:dyDescent="0.25">
      <c r="A28" s="20">
        <v>26</v>
      </c>
      <c r="B28" s="45" t="s">
        <v>67</v>
      </c>
      <c r="C28" s="37" t="s">
        <v>58</v>
      </c>
      <c r="D28" s="22"/>
      <c r="E28" s="23" t="s">
        <v>57</v>
      </c>
      <c r="F28" s="23" t="s">
        <v>26</v>
      </c>
      <c r="G28" s="25" t="str">
        <f t="shared" si="0"/>
        <v/>
      </c>
      <c r="H28" s="26"/>
      <c r="I28" s="27"/>
      <c r="J28" s="27"/>
      <c r="K28" s="27"/>
      <c r="L28" s="27"/>
      <c r="M28" s="26"/>
      <c r="N28" s="30"/>
      <c r="O28" s="29" t="str">
        <f t="shared" si="1"/>
        <v xml:space="preserve"> </v>
      </c>
      <c r="P28" s="29" t="str">
        <f t="shared" si="2"/>
        <v xml:space="preserve"> </v>
      </c>
      <c r="Q28" s="29" t="str">
        <f t="shared" si="3"/>
        <v xml:space="preserve"> </v>
      </c>
    </row>
    <row r="29" spans="1:17" s="29" customFormat="1" ht="58.5" customHeight="1" outlineLevel="1" x14ac:dyDescent="0.25">
      <c r="A29" s="20">
        <v>27</v>
      </c>
      <c r="B29" s="26" t="s">
        <v>32</v>
      </c>
      <c r="C29" s="21" t="s">
        <v>59</v>
      </c>
      <c r="D29" s="22"/>
      <c r="E29" s="23" t="s">
        <v>63</v>
      </c>
      <c r="F29" s="22" t="s">
        <v>33</v>
      </c>
      <c r="G29" s="25" t="str">
        <f t="shared" si="0"/>
        <v/>
      </c>
      <c r="H29" s="26"/>
      <c r="I29" s="27"/>
      <c r="J29" s="27"/>
      <c r="K29" s="27"/>
      <c r="L29" s="27"/>
      <c r="M29" s="26"/>
      <c r="N29" s="30"/>
      <c r="O29" s="29" t="str">
        <f t="shared" si="1"/>
        <v xml:space="preserve"> </v>
      </c>
      <c r="P29" s="29" t="str">
        <f t="shared" si="2"/>
        <v xml:space="preserve"> </v>
      </c>
      <c r="Q29" s="29" t="str">
        <f t="shared" si="3"/>
        <v xml:space="preserve"> </v>
      </c>
    </row>
    <row r="30" spans="1:17" s="29" customFormat="1" ht="45" customHeight="1" outlineLevel="1" x14ac:dyDescent="0.25">
      <c r="A30" s="20">
        <v>28</v>
      </c>
      <c r="B30" s="26" t="s">
        <v>32</v>
      </c>
      <c r="C30" s="39" t="s">
        <v>80</v>
      </c>
      <c r="D30" s="22"/>
      <c r="E30" s="43" t="s">
        <v>79</v>
      </c>
      <c r="F30" s="22" t="s">
        <v>34</v>
      </c>
      <c r="G30" s="25" t="str">
        <f t="shared" si="0"/>
        <v/>
      </c>
      <c r="H30" s="26"/>
      <c r="I30" s="27"/>
      <c r="J30" s="27"/>
      <c r="K30" s="27"/>
      <c r="L30" s="27"/>
      <c r="M30" s="26"/>
      <c r="N30" s="30"/>
      <c r="O30" s="29" t="str">
        <f t="shared" si="1"/>
        <v xml:space="preserve"> </v>
      </c>
      <c r="P30" s="29" t="str">
        <f t="shared" si="2"/>
        <v xml:space="preserve"> </v>
      </c>
      <c r="Q30" s="29" t="str">
        <f t="shared" si="3"/>
        <v xml:space="preserve"> </v>
      </c>
    </row>
    <row r="31" spans="1:17" s="29" customFormat="1" ht="45" customHeight="1" outlineLevel="1" x14ac:dyDescent="0.25">
      <c r="A31" s="20">
        <v>29</v>
      </c>
      <c r="B31" s="26" t="s">
        <v>32</v>
      </c>
      <c r="C31" s="37" t="s">
        <v>60</v>
      </c>
      <c r="D31" s="22"/>
      <c r="E31" s="23" t="s">
        <v>64</v>
      </c>
      <c r="F31" s="23" t="s">
        <v>65</v>
      </c>
      <c r="G31" s="25" t="str">
        <f t="shared" si="0"/>
        <v/>
      </c>
      <c r="H31" s="26"/>
      <c r="I31" s="27"/>
      <c r="J31" s="27"/>
      <c r="K31" s="27"/>
      <c r="L31" s="27"/>
      <c r="M31" s="26"/>
      <c r="N31" s="30"/>
      <c r="O31" s="29" t="str">
        <f t="shared" si="1"/>
        <v xml:space="preserve"> </v>
      </c>
      <c r="P31" s="29" t="str">
        <f t="shared" si="2"/>
        <v xml:space="preserve"> </v>
      </c>
      <c r="Q31" s="29" t="str">
        <f t="shared" si="3"/>
        <v xml:space="preserve"> </v>
      </c>
    </row>
    <row r="32" spans="1:17" s="29" customFormat="1" ht="45" customHeight="1" outlineLevel="1" x14ac:dyDescent="0.25">
      <c r="A32" s="20">
        <v>30</v>
      </c>
      <c r="B32" s="26" t="s">
        <v>32</v>
      </c>
      <c r="C32" s="37" t="s">
        <v>60</v>
      </c>
      <c r="D32" s="22"/>
      <c r="E32" s="23" t="s">
        <v>61</v>
      </c>
      <c r="F32" s="22" t="s">
        <v>35</v>
      </c>
      <c r="G32" s="25" t="str">
        <f t="shared" si="0"/>
        <v/>
      </c>
      <c r="H32" s="26"/>
      <c r="I32" s="27"/>
      <c r="J32" s="27"/>
      <c r="K32" s="27"/>
      <c r="L32" s="27"/>
      <c r="M32" s="26"/>
      <c r="N32" s="30"/>
      <c r="O32" s="29" t="str">
        <f t="shared" si="1"/>
        <v xml:space="preserve"> </v>
      </c>
      <c r="P32" s="29" t="str">
        <f t="shared" si="2"/>
        <v xml:space="preserve"> </v>
      </c>
      <c r="Q32" s="29" t="str">
        <f t="shared" si="3"/>
        <v xml:space="preserve"> </v>
      </c>
    </row>
    <row r="33" spans="1:17" s="29" customFormat="1" ht="59.1" customHeight="1" outlineLevel="1" x14ac:dyDescent="0.25">
      <c r="A33" s="20">
        <v>31</v>
      </c>
      <c r="B33" s="26" t="s">
        <v>36</v>
      </c>
      <c r="C33" s="36" t="s">
        <v>62</v>
      </c>
      <c r="D33" s="22"/>
      <c r="E33" s="50" t="s">
        <v>112</v>
      </c>
      <c r="F33" s="23" t="s">
        <v>37</v>
      </c>
      <c r="G33" s="25" t="str">
        <f t="shared" si="0"/>
        <v/>
      </c>
      <c r="H33" s="26"/>
      <c r="I33" s="26"/>
      <c r="J33" s="27"/>
      <c r="K33" s="27"/>
      <c r="L33" s="27"/>
      <c r="M33" s="26"/>
      <c r="N33" s="30"/>
      <c r="O33" s="29" t="str">
        <f t="shared" si="1"/>
        <v xml:space="preserve"> </v>
      </c>
      <c r="P33" s="29" t="str">
        <f t="shared" si="2"/>
        <v xml:space="preserve"> </v>
      </c>
      <c r="Q33" s="29" t="str">
        <f t="shared" si="3"/>
        <v xml:space="preserve"> </v>
      </c>
    </row>
    <row r="34" spans="1:17" s="29" customFormat="1" ht="45" customHeight="1" outlineLevel="1" x14ac:dyDescent="0.25">
      <c r="A34" s="20">
        <v>32</v>
      </c>
      <c r="B34" s="26" t="s">
        <v>36</v>
      </c>
      <c r="C34" s="37" t="s">
        <v>66</v>
      </c>
      <c r="D34" s="22"/>
      <c r="E34" s="33" t="s">
        <v>92</v>
      </c>
      <c r="F34" s="33" t="s">
        <v>83</v>
      </c>
      <c r="G34" s="25" t="str">
        <f>IF(H34="","",IF(AND(H34="Да",M34="Заполняется автоматически"),"Не проверены атрибуты",IF(OR(H34="Нет",M34="Нет"),"Нет","Да")))</f>
        <v/>
      </c>
      <c r="H34" s="26"/>
      <c r="I34" s="27"/>
      <c r="J34" s="27"/>
      <c r="K34" s="27"/>
      <c r="L34" s="27"/>
      <c r="M34" s="26"/>
      <c r="N34" s="30"/>
      <c r="O34" s="29" t="str">
        <f t="shared" si="1"/>
        <v xml:space="preserve"> </v>
      </c>
      <c r="P34" s="29" t="str">
        <f t="shared" si="2"/>
        <v xml:space="preserve"> </v>
      </c>
      <c r="Q34" s="29" t="str">
        <f t="shared" si="3"/>
        <v xml:space="preserve"> </v>
      </c>
    </row>
    <row r="35" spans="1:17" s="29" customFormat="1" ht="45" customHeight="1" outlineLevel="1" x14ac:dyDescent="0.25">
      <c r="A35" s="20">
        <v>33</v>
      </c>
      <c r="B35" s="31" t="s">
        <v>36</v>
      </c>
      <c r="C35" s="37" t="s">
        <v>66</v>
      </c>
      <c r="D35" s="22"/>
      <c r="E35" s="33" t="s">
        <v>87</v>
      </c>
      <c r="F35" s="51" t="s">
        <v>105</v>
      </c>
      <c r="G35" s="25" t="str">
        <f>IF(H35="","",IF(AND(H35="Да",M35="Заполняется автоматически"),"Не проверены атрибуты",IF(OR(H35="Нет",M35="Нет"),"Нет","Да")))</f>
        <v/>
      </c>
      <c r="H35" s="26"/>
      <c r="I35" s="27"/>
      <c r="J35" s="27"/>
      <c r="K35" s="27"/>
      <c r="L35" s="27"/>
      <c r="M35" s="26"/>
      <c r="N35" s="30"/>
      <c r="O35" s="29" t="str">
        <f t="shared" si="1"/>
        <v xml:space="preserve"> </v>
      </c>
      <c r="P35" s="29" t="str">
        <f t="shared" si="2"/>
        <v xml:space="preserve"> </v>
      </c>
      <c r="Q35" s="29" t="str">
        <f t="shared" si="3"/>
        <v xml:space="preserve"> </v>
      </c>
    </row>
    <row r="36" spans="1:17" s="29" customFormat="1" ht="45" customHeight="1" outlineLevel="1" x14ac:dyDescent="0.25">
      <c r="A36" s="20">
        <v>34</v>
      </c>
      <c r="B36" s="31" t="s">
        <v>36</v>
      </c>
      <c r="C36" s="37" t="s">
        <v>66</v>
      </c>
      <c r="D36" s="22"/>
      <c r="E36" s="33" t="s">
        <v>88</v>
      </c>
      <c r="F36" s="33" t="s">
        <v>99</v>
      </c>
      <c r="G36" s="25" t="str">
        <f>IF(H36="","",IF(AND(H36="Да",M36="Заполняется автоматически"),"Не проверены атрибуты",IF(OR(H36="Нет",M36="Нет"),"Нет","Да")))</f>
        <v/>
      </c>
      <c r="H36" s="26"/>
      <c r="I36" s="27"/>
      <c r="J36" s="27"/>
      <c r="K36" s="27"/>
      <c r="L36" s="27"/>
      <c r="M36" s="26"/>
      <c r="N36" s="30"/>
      <c r="O36" s="29" t="str">
        <f t="shared" si="1"/>
        <v xml:space="preserve"> </v>
      </c>
      <c r="P36" s="29" t="str">
        <f t="shared" si="2"/>
        <v xml:space="preserve"> </v>
      </c>
      <c r="Q36" s="29" t="str">
        <f t="shared" si="3"/>
        <v xml:space="preserve"> </v>
      </c>
    </row>
    <row r="37" spans="1:17" s="29" customFormat="1" ht="45" customHeight="1" outlineLevel="1" x14ac:dyDescent="0.25">
      <c r="A37" s="20">
        <v>35</v>
      </c>
      <c r="B37" s="31" t="s">
        <v>36</v>
      </c>
      <c r="C37" s="37" t="s">
        <v>66</v>
      </c>
      <c r="D37" s="22"/>
      <c r="E37" s="24" t="s">
        <v>102</v>
      </c>
      <c r="F37" s="33" t="s">
        <v>101</v>
      </c>
      <c r="G37" s="25" t="str">
        <f t="shared" si="0"/>
        <v/>
      </c>
      <c r="H37" s="26"/>
      <c r="I37" s="27"/>
      <c r="J37" s="27"/>
      <c r="K37" s="27"/>
      <c r="L37" s="27"/>
      <c r="M37" s="26"/>
      <c r="N37" s="30"/>
      <c r="O37" s="29" t="str">
        <f t="shared" si="1"/>
        <v xml:space="preserve"> </v>
      </c>
      <c r="P37" s="29" t="str">
        <f t="shared" si="2"/>
        <v xml:space="preserve"> </v>
      </c>
      <c r="Q37" s="29" t="str">
        <f t="shared" si="3"/>
        <v xml:space="preserve"> </v>
      </c>
    </row>
    <row r="38" spans="1:17" s="29" customFormat="1" ht="98.1" customHeight="1" outlineLevel="1" x14ac:dyDescent="0.25">
      <c r="A38" s="20">
        <v>36</v>
      </c>
      <c r="B38" s="31" t="s">
        <v>36</v>
      </c>
      <c r="C38" s="37" t="s">
        <v>66</v>
      </c>
      <c r="D38" s="22"/>
      <c r="E38" s="33" t="s">
        <v>89</v>
      </c>
      <c r="F38" s="52" t="s">
        <v>113</v>
      </c>
      <c r="G38" s="25" t="str">
        <f t="shared" si="0"/>
        <v/>
      </c>
      <c r="H38" s="26"/>
      <c r="I38" s="27"/>
      <c r="J38" s="27"/>
      <c r="K38" s="27"/>
      <c r="L38" s="27"/>
      <c r="M38" s="26"/>
      <c r="N38" s="30"/>
      <c r="O38" s="29" t="str">
        <f t="shared" si="1"/>
        <v xml:space="preserve"> </v>
      </c>
      <c r="P38" s="29" t="str">
        <f t="shared" si="2"/>
        <v xml:space="preserve"> </v>
      </c>
      <c r="Q38" s="29" t="str">
        <f t="shared" si="3"/>
        <v xml:space="preserve"> </v>
      </c>
    </row>
    <row r="39" spans="1:17" s="29" customFormat="1" ht="66" customHeight="1" outlineLevel="1" x14ac:dyDescent="0.25">
      <c r="A39" s="20">
        <v>37</v>
      </c>
      <c r="B39" s="31" t="s">
        <v>36</v>
      </c>
      <c r="C39" s="37" t="s">
        <v>66</v>
      </c>
      <c r="D39" s="22"/>
      <c r="E39" s="33" t="s">
        <v>90</v>
      </c>
      <c r="F39" s="52" t="s">
        <v>100</v>
      </c>
      <c r="G39" s="25" t="str">
        <f t="shared" si="0"/>
        <v/>
      </c>
      <c r="H39" s="26"/>
      <c r="I39" s="27"/>
      <c r="J39" s="27"/>
      <c r="K39" s="27"/>
      <c r="L39" s="27"/>
      <c r="M39" s="26"/>
      <c r="N39" s="30"/>
      <c r="O39" s="29" t="str">
        <f t="shared" si="1"/>
        <v xml:space="preserve"> </v>
      </c>
      <c r="P39" s="29" t="str">
        <f t="shared" si="2"/>
        <v xml:space="preserve"> </v>
      </c>
      <c r="Q39" s="29" t="str">
        <f t="shared" si="3"/>
        <v xml:space="preserve"> </v>
      </c>
    </row>
    <row r="40" spans="1:17" s="29" customFormat="1" ht="69.95" customHeight="1" outlineLevel="1" x14ac:dyDescent="0.25">
      <c r="A40" s="20">
        <v>38</v>
      </c>
      <c r="B40" s="31" t="s">
        <v>36</v>
      </c>
      <c r="C40" s="37" t="s">
        <v>66</v>
      </c>
      <c r="D40" s="22"/>
      <c r="E40" s="53" t="s">
        <v>91</v>
      </c>
      <c r="F40" s="52" t="s">
        <v>114</v>
      </c>
      <c r="G40" s="25" t="str">
        <f t="shared" si="0"/>
        <v/>
      </c>
      <c r="H40" s="26"/>
      <c r="I40" s="27"/>
      <c r="J40" s="27"/>
      <c r="K40" s="27"/>
      <c r="L40" s="27"/>
      <c r="M40" s="26"/>
      <c r="N40" s="54"/>
      <c r="O40" s="29" t="str">
        <f t="shared" si="1"/>
        <v xml:space="preserve"> </v>
      </c>
      <c r="P40" s="29" t="str">
        <f t="shared" si="2"/>
        <v xml:space="preserve"> </v>
      </c>
      <c r="Q40" s="29" t="str">
        <f t="shared" si="3"/>
        <v xml:space="preserve"> </v>
      </c>
    </row>
    <row r="41" spans="1:17" s="29" customFormat="1" ht="141.94999999999999" customHeight="1" outlineLevel="1" x14ac:dyDescent="0.25">
      <c r="A41" s="20">
        <v>39</v>
      </c>
      <c r="B41" s="31" t="s">
        <v>36</v>
      </c>
      <c r="C41" s="37" t="s">
        <v>66</v>
      </c>
      <c r="D41" s="22"/>
      <c r="E41" s="55" t="s">
        <v>125</v>
      </c>
      <c r="F41" s="52" t="s">
        <v>115</v>
      </c>
      <c r="G41" s="25" t="str">
        <f t="shared" si="0"/>
        <v/>
      </c>
      <c r="H41" s="26"/>
      <c r="I41" s="27"/>
      <c r="J41" s="27"/>
      <c r="K41" s="27"/>
      <c r="L41" s="27"/>
      <c r="M41" s="26"/>
      <c r="N41" s="30"/>
      <c r="O41" s="29" t="str">
        <f t="shared" si="1"/>
        <v xml:space="preserve"> </v>
      </c>
      <c r="P41" s="29" t="str">
        <f t="shared" si="2"/>
        <v xml:space="preserve"> </v>
      </c>
      <c r="Q41" s="29" t="str">
        <f t="shared" si="3"/>
        <v xml:space="preserve"> </v>
      </c>
    </row>
    <row r="42" spans="1:17" s="29" customFormat="1" ht="98.25" customHeight="1" outlineLevel="1" x14ac:dyDescent="0.25">
      <c r="A42" s="20">
        <v>40</v>
      </c>
      <c r="B42" s="31" t="s">
        <v>36</v>
      </c>
      <c r="C42" s="37" t="s">
        <v>66</v>
      </c>
      <c r="D42" s="22"/>
      <c r="E42" s="55" t="s">
        <v>126</v>
      </c>
      <c r="F42" s="52" t="s">
        <v>116</v>
      </c>
      <c r="G42" s="25" t="str">
        <f t="shared" si="0"/>
        <v/>
      </c>
      <c r="H42" s="26"/>
      <c r="I42" s="27"/>
      <c r="J42" s="27"/>
      <c r="K42" s="27"/>
      <c r="L42" s="27"/>
      <c r="M42" s="26"/>
      <c r="N42" s="30"/>
      <c r="O42" s="29" t="str">
        <f t="shared" si="1"/>
        <v xml:space="preserve"> </v>
      </c>
      <c r="P42" s="29" t="str">
        <f t="shared" si="2"/>
        <v xml:space="preserve"> </v>
      </c>
      <c r="Q42" s="29" t="str">
        <f t="shared" si="3"/>
        <v xml:space="preserve"> </v>
      </c>
    </row>
    <row r="43" spans="1:17" s="29" customFormat="1" ht="69.95" customHeight="1" outlineLevel="1" x14ac:dyDescent="0.25">
      <c r="A43" s="20">
        <v>41</v>
      </c>
      <c r="B43" s="31" t="s">
        <v>36</v>
      </c>
      <c r="C43" s="37" t="s">
        <v>66</v>
      </c>
      <c r="D43" s="22"/>
      <c r="E43" s="49" t="s">
        <v>127</v>
      </c>
      <c r="F43" s="56" t="s">
        <v>122</v>
      </c>
      <c r="G43" s="25" t="str">
        <f t="shared" si="0"/>
        <v/>
      </c>
      <c r="H43" s="26"/>
      <c r="I43" s="27"/>
      <c r="J43" s="27"/>
      <c r="K43" s="27"/>
      <c r="L43" s="27"/>
      <c r="M43" s="26"/>
      <c r="N43" s="30"/>
      <c r="O43" s="29" t="str">
        <f t="shared" si="1"/>
        <v xml:space="preserve"> </v>
      </c>
      <c r="P43" s="29" t="str">
        <f t="shared" si="2"/>
        <v xml:space="preserve"> </v>
      </c>
      <c r="Q43" s="29" t="str">
        <f t="shared" si="3"/>
        <v xml:space="preserve"> </v>
      </c>
    </row>
    <row r="44" spans="1:17" s="29" customFormat="1" ht="98.25" customHeight="1" outlineLevel="1" x14ac:dyDescent="0.25">
      <c r="A44" s="20">
        <v>42</v>
      </c>
      <c r="B44" s="57" t="s">
        <v>110</v>
      </c>
      <c r="C44" s="20"/>
      <c r="D44" s="22"/>
      <c r="E44" s="22"/>
      <c r="F44" s="58" t="s">
        <v>123</v>
      </c>
      <c r="G44" s="25" t="str">
        <f t="shared" si="0"/>
        <v/>
      </c>
      <c r="H44" s="26"/>
      <c r="I44" s="27" t="s">
        <v>15</v>
      </c>
      <c r="J44" s="27" t="s">
        <v>15</v>
      </c>
      <c r="K44" s="27" t="s">
        <v>15</v>
      </c>
      <c r="L44" s="27" t="s">
        <v>15</v>
      </c>
      <c r="M44" s="27" t="str">
        <f t="shared" ref="M44" si="5">IF(OR(H44="Нет",H44="",AND(I44="Непр.",J44="Непр.",K44="Непр.",L44="Непр.")),"Непр.",IF(OR(I44="",J44="",K44="",L44=""),"Заполняется автоматически",IF(OR(I44="Нет",J44="Нет",K44="Нет",L44="Нет"),"Нет","Да")))</f>
        <v>Непр.</v>
      </c>
      <c r="N44" s="30"/>
      <c r="O44" s="29" t="str">
        <f t="shared" si="1"/>
        <v xml:space="preserve"> </v>
      </c>
      <c r="P44" s="29" t="str">
        <f t="shared" si="2"/>
        <v xml:space="preserve"> </v>
      </c>
      <c r="Q44" s="29" t="str">
        <f t="shared" si="3"/>
        <v xml:space="preserve"> </v>
      </c>
    </row>
    <row r="49" spans="6:6" x14ac:dyDescent="0.25">
      <c r="F49" s="8"/>
    </row>
  </sheetData>
  <autoFilter ref="A1:N44" xr:uid="{00000000-0009-0000-0000-000000000000}"/>
  <mergeCells count="1">
    <mergeCell ref="A2:N2"/>
  </mergeCells>
  <conditionalFormatting sqref="G1:M2 G3:H3 J3:M3 G4:M1048576">
    <cfRule type="cellIs" dxfId="12" priority="98" operator="equal">
      <formula>"Не проверены атрибуты"</formula>
    </cfRule>
  </conditionalFormatting>
  <conditionalFormatting sqref="G1:M2 G3:H3 J3:M3 G4:M1048576">
    <cfRule type="cellIs" dxfId="11" priority="101" operator="equal">
      <formula>"Нет"</formula>
    </cfRule>
  </conditionalFormatting>
  <conditionalFormatting sqref="G1:M2 G3:H3 J3:M3 G4:M1048576">
    <cfRule type="cellIs" dxfId="10" priority="102" operator="equal">
      <formula>"Да"</formula>
    </cfRule>
  </conditionalFormatting>
  <conditionalFormatting sqref="G1:M2 G3:H3 J3:M3 G4:M1048576">
    <cfRule type="cellIs" dxfId="9" priority="103" operator="equal">
      <formula>"Непр."</formula>
    </cfRule>
  </conditionalFormatting>
  <conditionalFormatting sqref="A1:N2 A3:H3 J3:N3 A4:N1048576">
    <cfRule type="cellIs" dxfId="8" priority="100" operator="equal">
      <formula>"Заполняется автоматически"</formula>
    </cfRule>
  </conditionalFormatting>
  <conditionalFormatting sqref="I8:L8">
    <cfRule type="expression" dxfId="7" priority="97">
      <formula>$M$8="Непр."</formula>
    </cfRule>
  </conditionalFormatting>
  <conditionalFormatting sqref="I16:L16">
    <cfRule type="expression" dxfId="6" priority="95">
      <formula>$M$16="Непр."</formula>
    </cfRule>
  </conditionalFormatting>
  <conditionalFormatting sqref="I33:L33">
    <cfRule type="expression" dxfId="5" priority="52">
      <formula>$M$33="Непр."</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xWindow="1382" yWindow="876" count="3">
        <x14:dataValidation type="list" showInputMessage="1" showErrorMessage="1" xr:uid="{00000000-0002-0000-0000-000003000000}">
          <x14:formula1>
            <xm:f>Списки!$A$1:$A$2</xm:f>
          </x14:formula1>
          <xm:sqref>L8</xm:sqref>
        </x14:dataValidation>
        <x14:dataValidation type="list" allowBlank="1" showInputMessage="1" showErrorMessage="1" xr:uid="{00000000-0002-0000-0000-000004000000}">
          <x14:formula1>
            <xm:f>Списки!$A$1:$A$2</xm:f>
          </x14:formula1>
          <xm:sqref>K16:L16 I8 I16 I33 H3:H44</xm:sqref>
        </x14:dataValidation>
        <x14:dataValidation type="list" showInputMessage="1" showErrorMessage="1" prompt="Заявка может быть подписана ЕИО или иным уполномоченным лицом_x000a_" xr:uid="{00000000-0002-0000-0000-000006000000}">
          <x14:formula1>
            <xm:f>Списки!$A$1:$A$2</xm:f>
          </x14:formula1>
          <xm:sqref>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workbookViewId="0">
      <selection activeCell="E4" sqref="C3:E4"/>
    </sheetView>
  </sheetViews>
  <sheetFormatPr defaultColWidth="9.140625" defaultRowHeight="15" outlineLevelCol="1" x14ac:dyDescent="0.25"/>
  <cols>
    <col min="1" max="1" width="9.140625" style="10" bestFit="1" customWidth="1" outlineLevel="1"/>
    <col min="2" max="2" width="10.140625" style="10" bestFit="1" customWidth="1" outlineLevel="1"/>
    <col min="3" max="3" width="9.140625" style="10" bestFit="1"/>
    <col min="4" max="4" width="57.28515625" style="10" bestFit="1" customWidth="1"/>
    <col min="5" max="5" width="34.42578125" style="10" bestFit="1" customWidth="1"/>
    <col min="6" max="6" width="9.140625" style="10" bestFit="1"/>
    <col min="7" max="16384" width="9.140625" style="10"/>
  </cols>
  <sheetData>
    <row r="1" spans="1:5" x14ac:dyDescent="0.25">
      <c r="A1" s="11" t="s">
        <v>43</v>
      </c>
      <c r="B1" s="11" t="s">
        <v>44</v>
      </c>
      <c r="C1" s="11" t="s">
        <v>45</v>
      </c>
      <c r="D1" s="11" t="s">
        <v>38</v>
      </c>
      <c r="E1" s="11" t="s">
        <v>46</v>
      </c>
    </row>
    <row r="2" spans="1:5" x14ac:dyDescent="0.25">
      <c r="D2" s="12"/>
      <c r="E2" s="12"/>
    </row>
    <row r="3" spans="1:5" x14ac:dyDescent="0.25">
      <c r="B3" s="13" t="s">
        <v>47</v>
      </c>
      <c r="C3" s="7"/>
      <c r="D3" s="7"/>
      <c r="E3" s="7"/>
    </row>
    <row r="4" spans="1:5" x14ac:dyDescent="0.25">
      <c r="D4" s="12"/>
      <c r="E4" s="12"/>
    </row>
    <row r="5" spans="1:5" x14ac:dyDescent="0.25">
      <c r="D5" s="12"/>
      <c r="E5" s="12"/>
    </row>
    <row r="6" spans="1:5" x14ac:dyDescent="0.25">
      <c r="D6" s="12"/>
      <c r="E6" s="12"/>
    </row>
  </sheetData>
  <conditionalFormatting sqref="D5:D6 D2">
    <cfRule type="duplicateValues" dxfId="4" priority="13"/>
  </conditionalFormatting>
  <conditionalFormatting sqref="C5:C6 C2">
    <cfRule type="duplicateValues" dxfId="3" priority="12"/>
  </conditionalFormatting>
  <conditionalFormatting sqref="B6">
    <cfRule type="duplicateValues" dxfId="2" priority="67"/>
  </conditionalFormatting>
  <conditionalFormatting sqref="B2:B3">
    <cfRule type="duplicateValues" dxfId="1" priority="112"/>
  </conditionalFormatting>
  <conditionalFormatting sqref="A2:A6">
    <cfRule type="duplicateValues" dxfId="0" priority="113"/>
  </conditionalFormatting>
  <pageMargins left="0.7" right="0.7" top="0.75" bottom="0.75" header="0.3" footer="0.3"/>
  <pageSetup paperSize="9"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
  <sheetViews>
    <sheetView workbookViewId="0">
      <selection activeCell="B6" sqref="B6"/>
    </sheetView>
  </sheetViews>
  <sheetFormatPr defaultColWidth="8.85546875" defaultRowHeight="15" x14ac:dyDescent="0.25"/>
  <cols>
    <col min="1" max="1" width="18" bestFit="1" customWidth="1"/>
    <col min="2" max="2" width="21.7109375" bestFit="1" customWidth="1"/>
    <col min="3" max="3" width="35.140625" bestFit="1" customWidth="1"/>
    <col min="5" max="5" width="19.28515625" bestFit="1" customWidth="1"/>
  </cols>
  <sheetData>
    <row r="1" spans="1:5" ht="18.75" x14ac:dyDescent="0.3">
      <c r="A1" s="14" t="s">
        <v>28</v>
      </c>
      <c r="B1" s="15" t="s">
        <v>27</v>
      </c>
      <c r="C1" s="15" t="s">
        <v>48</v>
      </c>
      <c r="D1" s="14" t="s">
        <v>28</v>
      </c>
      <c r="E1" t="s">
        <v>42</v>
      </c>
    </row>
    <row r="2" spans="1:5" ht="18.75" x14ac:dyDescent="0.3">
      <c r="A2" s="14" t="s">
        <v>19</v>
      </c>
      <c r="B2" s="15" t="s">
        <v>29</v>
      </c>
      <c r="C2" s="15" t="s">
        <v>49</v>
      </c>
      <c r="D2" s="14" t="s">
        <v>19</v>
      </c>
      <c r="E2" t="s">
        <v>41</v>
      </c>
    </row>
    <row r="3" spans="1:5" ht="18.75" x14ac:dyDescent="0.3">
      <c r="A3" s="14" t="s">
        <v>15</v>
      </c>
      <c r="B3" s="15" t="s">
        <v>15</v>
      </c>
      <c r="C3" s="15"/>
    </row>
    <row r="4" spans="1:5" ht="18.75" x14ac:dyDescent="0.3">
      <c r="B4" s="15" t="s">
        <v>30</v>
      </c>
    </row>
    <row r="5" spans="1:5" ht="18.75" x14ac:dyDescent="0.3">
      <c r="B5" s="15" t="s">
        <v>31</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этап проверка</vt:lpstr>
      <vt:lpstr>Итог проверки</vt:lpstr>
      <vt:lpstr>Списки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РФРИТ</dc:creator>
  <cp:keywords/>
  <dc:description/>
  <cp:lastModifiedBy>Мдиванова Ирина Руслановна</cp:lastModifiedBy>
  <cp:revision>1</cp:revision>
  <dcterms:created xsi:type="dcterms:W3CDTF">2020-07-23T11:47:46Z</dcterms:created>
  <dcterms:modified xsi:type="dcterms:W3CDTF">2022-08-03T10:33:29Z</dcterms:modified>
  <cp:category/>
  <cp:contentStatus/>
</cp:coreProperties>
</file>